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MARY CARRILLO\Desktop\Oficina Asesora 2023\2024\Modulo documentos\Anexos\SC03-F01\"/>
    </mc:Choice>
  </mc:AlternateContent>
  <xr:revisionPtr revIDLastSave="0" documentId="8_{DA1822BB-C400-4753-BA2A-81E22CF1D5A3}" xr6:coauthVersionLast="47" xr6:coauthVersionMax="47" xr10:uidLastSave="{00000000-0000-0000-0000-000000000000}"/>
  <bookViews>
    <workbookView xWindow="-25320" yWindow="-1005" windowWidth="25440" windowHeight="15390" tabRatio="691" xr2:uid="{00000000-000D-0000-FFFF-FFFF00000000}"/>
  </bookViews>
  <sheets>
    <sheet name="APS-IMP" sheetId="1" r:id="rId1"/>
    <sheet name="A.C.V. Bochica" sheetId="2" r:id="rId2"/>
    <sheet name="ListadoDesplegable" sheetId="3" state="hidden" r:id="rId3"/>
    <sheet name="A.C.V. Alterna" sheetId="7" r:id="rId4"/>
    <sheet name="A.C.V. Bodegas" sheetId="8" r:id="rId5"/>
    <sheet name="Control de cambios" sheetId="5" r:id="rId6"/>
  </sheets>
  <definedNames>
    <definedName name="_xlnm._FilterDatabase" localSheetId="0" hidden="1">'APS-IMP'!$A$7:$AE$154</definedName>
    <definedName name="_xlnm.Print_Area" localSheetId="0">'APS-IMP'!$A$1:$V$154</definedName>
    <definedName name="jorgito" localSheetId="3">#REF!</definedName>
    <definedName name="jorgito" localSheetId="4">#REF!</definedName>
    <definedName name="jorgito">#REF!</definedName>
    <definedName name="sandrita" localSheetId="3">#REF!</definedName>
    <definedName name="sandrita" localSheetId="4">#REF!</definedName>
    <definedName name="sandrita">#REF!</definedName>
    <definedName name="silvia" localSheetId="3">#REF!</definedName>
    <definedName name="silvia" localSheetId="4">#REF!</definedName>
    <definedName name="silvi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4" i="1" l="1"/>
  <c r="O134" i="1" s="1"/>
  <c r="N133" i="1"/>
  <c r="O133" i="1" s="1"/>
  <c r="N136" i="1"/>
  <c r="O136" i="1" s="1"/>
  <c r="N132" i="1"/>
  <c r="O132" i="1" s="1"/>
  <c r="N137" i="1"/>
  <c r="O137" i="1" s="1"/>
  <c r="N135" i="1"/>
  <c r="O135" i="1" s="1"/>
  <c r="N131" i="1" l="1"/>
  <c r="O131" i="1" s="1"/>
  <c r="N130" i="1"/>
  <c r="O130" i="1" s="1"/>
  <c r="N129" i="1"/>
  <c r="O129" i="1" s="1"/>
  <c r="N128" i="1"/>
  <c r="O128" i="1" s="1"/>
  <c r="N127" i="1"/>
  <c r="O127" i="1" s="1"/>
  <c r="N126" i="1"/>
  <c r="O126" i="1" s="1"/>
  <c r="N125" i="1"/>
  <c r="O125" i="1" s="1"/>
  <c r="N8" i="1" l="1"/>
  <c r="O8" i="1" s="1"/>
  <c r="N78" i="1" l="1"/>
  <c r="O78" i="1" s="1"/>
  <c r="N72" i="1"/>
  <c r="O72" i="1" s="1"/>
  <c r="N60" i="1"/>
  <c r="O60" i="1" s="1"/>
  <c r="N89" i="1" l="1"/>
  <c r="O89" i="1" s="1"/>
  <c r="N88" i="1"/>
  <c r="O88" i="1" s="1"/>
  <c r="N62" i="1"/>
  <c r="O62" i="1" s="1"/>
  <c r="N143" i="1"/>
  <c r="O143" i="1" s="1"/>
  <c r="N144" i="1"/>
  <c r="O144" i="1" s="1"/>
  <c r="N142" i="1"/>
  <c r="O142" i="1" s="1"/>
  <c r="N141" i="1"/>
  <c r="O141" i="1" s="1"/>
  <c r="N140" i="1"/>
  <c r="O140" i="1" s="1"/>
  <c r="N139" i="1" l="1"/>
  <c r="O139" i="1" s="1"/>
  <c r="N138" i="1"/>
  <c r="O138" i="1" s="1"/>
  <c r="N45" i="1"/>
  <c r="O45" i="1" s="1"/>
  <c r="N152" i="1" l="1"/>
  <c r="O152" i="1" s="1"/>
  <c r="N151" i="1"/>
  <c r="O151" i="1" s="1"/>
  <c r="N102" i="1" l="1"/>
  <c r="O102" i="1" s="1"/>
  <c r="N150" i="1"/>
  <c r="O150" i="1" s="1"/>
  <c r="N118" i="1" l="1"/>
  <c r="O118" i="1" s="1"/>
  <c r="N117" i="1"/>
  <c r="O117" i="1" s="1"/>
  <c r="N112" i="1"/>
  <c r="O112" i="1" s="1"/>
  <c r="N106" i="1"/>
  <c r="O106" i="1" s="1"/>
  <c r="N105" i="1"/>
  <c r="O105" i="1" s="1"/>
  <c r="N101" i="1"/>
  <c r="O101" i="1" s="1"/>
  <c r="N95" i="1"/>
  <c r="O95" i="1" s="1"/>
  <c r="N96" i="1"/>
  <c r="O96" i="1" s="1"/>
  <c r="N100" i="1"/>
  <c r="O100" i="1" s="1"/>
  <c r="N93" i="1"/>
  <c r="O93" i="1" s="1"/>
  <c r="N87" i="1"/>
  <c r="O87" i="1" s="1"/>
  <c r="N86" i="1"/>
  <c r="O86" i="1" s="1"/>
  <c r="N54" i="1"/>
  <c r="O54" i="1" s="1"/>
  <c r="N53" i="1"/>
  <c r="O53" i="1" s="1"/>
  <c r="N79" i="1"/>
  <c r="O79" i="1" s="1"/>
  <c r="N90" i="1"/>
  <c r="O90" i="1" s="1"/>
  <c r="N80" i="1"/>
  <c r="O80" i="1" s="1"/>
  <c r="N75" i="1"/>
  <c r="O75" i="1" s="1"/>
  <c r="N64" i="1"/>
  <c r="O64" i="1" s="1"/>
  <c r="N63" i="1"/>
  <c r="O63" i="1" s="1"/>
  <c r="N61" i="1"/>
  <c r="O61" i="1" s="1"/>
  <c r="N74" i="1"/>
  <c r="O74" i="1" s="1"/>
  <c r="N73" i="1"/>
  <c r="O73" i="1" s="1"/>
  <c r="N71" i="1"/>
  <c r="O71" i="1" s="1"/>
  <c r="N81" i="1"/>
  <c r="O81" i="1" s="1"/>
  <c r="N55" i="1"/>
  <c r="O55" i="1" s="1"/>
  <c r="N36" i="1"/>
  <c r="O36" i="1" s="1"/>
  <c r="N33" i="1"/>
  <c r="O33" i="1" s="1"/>
  <c r="N30" i="1"/>
  <c r="O30" i="1" s="1"/>
  <c r="N24" i="1"/>
  <c r="O24" i="1" s="1"/>
  <c r="N23" i="1"/>
  <c r="O23" i="1" s="1"/>
  <c r="N13" i="1"/>
  <c r="O13" i="1" s="1"/>
  <c r="N59" i="1"/>
  <c r="O59" i="1" s="1"/>
  <c r="N44" i="1"/>
  <c r="O44" i="1" s="1"/>
  <c r="N42" i="1"/>
  <c r="O42" i="1" s="1"/>
  <c r="N43" i="1"/>
  <c r="O43" i="1" s="1"/>
  <c r="N70" i="1"/>
  <c r="O70" i="1" s="1"/>
  <c r="N52" i="1"/>
  <c r="O52" i="1" s="1"/>
  <c r="N51" i="1"/>
  <c r="O51" i="1" s="1"/>
  <c r="N35" i="1"/>
  <c r="O35" i="1" s="1"/>
  <c r="N29" i="1"/>
  <c r="O29" i="1" s="1"/>
  <c r="N22" i="1"/>
  <c r="O22" i="1" s="1"/>
  <c r="N21" i="1"/>
  <c r="O21" i="1" s="1"/>
  <c r="N15" i="1"/>
  <c r="O15" i="1" s="1"/>
  <c r="N14" i="1"/>
  <c r="O14" i="1" s="1"/>
  <c r="N149" i="1"/>
  <c r="O149" i="1" s="1"/>
  <c r="N148" i="1"/>
  <c r="O148" i="1" s="1"/>
  <c r="N147" i="1"/>
  <c r="O147" i="1" s="1"/>
  <c r="N124" i="1"/>
  <c r="O124" i="1" s="1"/>
  <c r="N145" i="1"/>
  <c r="O145" i="1" s="1"/>
  <c r="N146" i="1"/>
  <c r="O146" i="1" s="1"/>
  <c r="N122" i="1"/>
  <c r="O122" i="1" s="1"/>
  <c r="N121" i="1"/>
  <c r="O121" i="1" s="1"/>
  <c r="N120" i="1"/>
  <c r="O120" i="1" s="1"/>
  <c r="N116" i="1"/>
  <c r="O116" i="1" s="1"/>
  <c r="N115" i="1"/>
  <c r="O115" i="1" s="1"/>
  <c r="N114" i="1"/>
  <c r="O114" i="1" s="1"/>
  <c r="N111" i="1"/>
  <c r="O111" i="1" s="1"/>
  <c r="N110" i="1"/>
  <c r="O110" i="1" s="1"/>
  <c r="N104" i="1"/>
  <c r="O104" i="1" s="1"/>
  <c r="N98" i="1"/>
  <c r="O98" i="1" s="1"/>
  <c r="N97" i="1"/>
  <c r="O97" i="1" s="1"/>
  <c r="N99" i="1"/>
  <c r="O99" i="1" s="1"/>
  <c r="N94" i="1"/>
  <c r="O94" i="1" s="1"/>
  <c r="N92" i="1"/>
  <c r="O92" i="1" s="1"/>
  <c r="N85" i="1"/>
  <c r="O85" i="1" s="1"/>
  <c r="N69" i="1"/>
  <c r="O69" i="1" s="1"/>
  <c r="N50" i="1"/>
  <c r="O50" i="1" s="1"/>
  <c r="N12" i="1"/>
  <c r="O12" i="1" s="1"/>
  <c r="N41" i="1"/>
  <c r="O41" i="1" s="1"/>
  <c r="N34" i="1"/>
  <c r="O34" i="1" s="1"/>
  <c r="N20" i="1"/>
  <c r="O20" i="1" s="1"/>
  <c r="N84" i="1"/>
  <c r="O84" i="1" s="1"/>
  <c r="N68" i="1"/>
  <c r="O68" i="1" s="1"/>
  <c r="N49" i="1"/>
  <c r="O49" i="1" s="1"/>
  <c r="N40" i="1"/>
  <c r="O40" i="1" s="1"/>
  <c r="N32" i="1"/>
  <c r="O32" i="1" s="1"/>
  <c r="N28" i="1"/>
  <c r="O28" i="1" s="1"/>
  <c r="N19" i="1"/>
  <c r="O19" i="1" s="1"/>
  <c r="N109" i="1"/>
  <c r="O109" i="1" s="1"/>
  <c r="N83" i="1"/>
  <c r="O83" i="1" s="1"/>
  <c r="N67" i="1"/>
  <c r="O67" i="1" s="1"/>
  <c r="N58" i="1"/>
  <c r="O58" i="1" s="1"/>
  <c r="N48" i="1"/>
  <c r="O48" i="1" s="1"/>
  <c r="N39" i="1"/>
  <c r="O39" i="1" s="1"/>
  <c r="N27" i="1"/>
  <c r="O27" i="1" s="1"/>
  <c r="N18" i="1"/>
  <c r="O18" i="1" s="1"/>
  <c r="N123" i="1"/>
  <c r="O123" i="1" s="1"/>
  <c r="N108" i="1"/>
  <c r="O108" i="1" s="1"/>
  <c r="N47" i="1"/>
  <c r="O47" i="1" s="1"/>
  <c r="N77" i="1"/>
  <c r="O77" i="1" s="1"/>
  <c r="N66" i="1"/>
  <c r="O66" i="1" s="1"/>
  <c r="N57" i="1"/>
  <c r="O57" i="1" s="1"/>
  <c r="N38" i="1"/>
  <c r="O38" i="1" s="1"/>
  <c r="N26" i="1"/>
  <c r="O26" i="1" s="1"/>
  <c r="N17" i="1"/>
  <c r="O17" i="1" s="1"/>
  <c r="N119" i="1"/>
  <c r="O119" i="1" s="1"/>
  <c r="N113" i="1"/>
  <c r="O113" i="1" s="1"/>
  <c r="N107" i="1"/>
  <c r="O107" i="1" s="1"/>
  <c r="N103" i="1"/>
  <c r="O103" i="1" s="1"/>
  <c r="N91" i="1"/>
  <c r="O91" i="1" s="1"/>
  <c r="N82" i="1"/>
  <c r="O82" i="1" s="1"/>
  <c r="N76" i="1"/>
  <c r="O76" i="1" s="1"/>
  <c r="N65" i="1"/>
  <c r="O65" i="1" s="1"/>
  <c r="N56" i="1" l="1"/>
  <c r="O56" i="1" s="1"/>
  <c r="N46" i="1"/>
  <c r="O46" i="1" s="1"/>
  <c r="N37" i="1"/>
  <c r="O37" i="1" s="1"/>
  <c r="N31" i="1"/>
  <c r="O31" i="1" s="1"/>
  <c r="N25" i="1"/>
  <c r="O25" i="1" s="1"/>
  <c r="N16" i="1"/>
  <c r="O16" i="1" s="1"/>
  <c r="N11" i="1"/>
  <c r="O11" i="1" s="1"/>
  <c r="N10" i="1"/>
  <c r="O10" i="1" s="1"/>
  <c r="N9" i="1"/>
  <c r="O9" i="1" s="1"/>
  <c r="E2" i="8" l="1"/>
  <c r="E1" i="8"/>
  <c r="E2" i="7"/>
  <c r="E1" i="7"/>
  <c r="F3" i="5" l="1"/>
  <c r="F2" i="5"/>
  <c r="E2" i="2" l="1"/>
  <c r="E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jcorrea</author>
    <author>jsosa</author>
    <author>Mery Eyennid Valentierra Garcia</author>
  </authors>
  <commentList>
    <comment ref="A2" authorId="0" shapeId="0" xr:uid="{00000000-0006-0000-0200-000001000000}">
      <text>
        <r>
          <rPr>
            <sz val="9"/>
            <color indexed="81"/>
            <rFont val="Tahoma"/>
            <family val="2"/>
          </rPr>
          <t>Mencione el tipo de actividad que se presenta en las instalaciones</t>
        </r>
      </text>
    </comment>
    <comment ref="C2" authorId="1" shapeId="0" xr:uid="{00000000-0006-0000-0200-000002000000}">
      <text>
        <r>
          <rPr>
            <sz val="14"/>
            <color indexed="81"/>
            <rFont val="Tahoma"/>
            <family val="2"/>
          </rPr>
          <t xml:space="preserve">
Describa el tipo de impacto</t>
        </r>
      </text>
    </comment>
    <comment ref="D2" authorId="2" shapeId="0" xr:uid="{00000000-0006-0000-0200-000003000000}">
      <text>
        <r>
          <rPr>
            <sz val="18"/>
            <color indexed="81"/>
            <rFont val="Tahoma"/>
            <family val="2"/>
          </rPr>
          <t>Tipo de condición que se presenta el aspecto ambiental.</t>
        </r>
      </text>
    </comment>
  </commentList>
</comments>
</file>

<file path=xl/sharedStrings.xml><?xml version="1.0" encoding="utf-8"?>
<sst xmlns="http://schemas.openxmlformats.org/spreadsheetml/2006/main" count="1959" uniqueCount="392">
  <si>
    <t>ÍTEM</t>
  </si>
  <si>
    <t>DESCRIPCIÓN DE LA ACTIVIDAD</t>
  </si>
  <si>
    <t>ASPECTO AMBIENTAL</t>
  </si>
  <si>
    <t>IMPACTO AMBIENTAL</t>
  </si>
  <si>
    <t>ACCIONES PARA ABORDAR RIESGOS Y OPORTUNIDADES</t>
  </si>
  <si>
    <t>ACTIVIDAD</t>
  </si>
  <si>
    <t>ÁREAS</t>
  </si>
  <si>
    <t>TIPO DE ASPECTO</t>
  </si>
  <si>
    <t xml:space="preserve">ASPECTO  </t>
  </si>
  <si>
    <t>DESCRIPCIÓN ASPECTO AMBIENTAL</t>
  </si>
  <si>
    <t>Anormal</t>
  </si>
  <si>
    <t xml:space="preserve">TIPO DE IMPACTO </t>
  </si>
  <si>
    <t>POSITIVO</t>
  </si>
  <si>
    <t xml:space="preserve">TIPO DE IMPACTO 
(TP) </t>
  </si>
  <si>
    <t>FRECUENCIA (FR)</t>
  </si>
  <si>
    <t>AFECTACIÓN (A)</t>
  </si>
  <si>
    <t>LEGISLACION APLICABLE 
(LA)</t>
  </si>
  <si>
    <t>EXTENSIÓN
(EX)</t>
  </si>
  <si>
    <t xml:space="preserve">VALOR DE LA SIGNIFICANCIA (VS) </t>
  </si>
  <si>
    <t xml:space="preserve">CONTROLES OPERACIONALES </t>
  </si>
  <si>
    <t xml:space="preserve">ACCIONES DEL CONTROL </t>
  </si>
  <si>
    <t xml:space="preserve">Atención a los usuarios </t>
  </si>
  <si>
    <t xml:space="preserve">Operaciones de oficina </t>
  </si>
  <si>
    <t>Capacitaciones, cursos, charlas,  comités, audiencias, reuniones, juntas y actividades varias</t>
  </si>
  <si>
    <t>Impresión y fotocopiado</t>
  </si>
  <si>
    <t>Inventario / Almacenamiento de insumos y bienes</t>
  </si>
  <si>
    <t>Atenciones de consultas médicas y/o jornadas de salud y bienestar</t>
  </si>
  <si>
    <t>Servicio de cafetería, consumo de alimentos</t>
  </si>
  <si>
    <t>Aseo, limpieza y desinfección</t>
  </si>
  <si>
    <t>Servicio de baños</t>
  </si>
  <si>
    <t>Clasificación y almacenamiento y entrega de residuos</t>
  </si>
  <si>
    <t>Fumigación de las instalaciones de la SIC</t>
  </si>
  <si>
    <t>Mantenimiento de aires acondicionados</t>
  </si>
  <si>
    <t>Mantenimiento de Computadores e impresoras.</t>
  </si>
  <si>
    <t xml:space="preserve">Eliminación de Documentos  </t>
  </si>
  <si>
    <t>Instalación de aviso institucional</t>
  </si>
  <si>
    <t>Inclusión de criterios ambientales en la contratación de bienes y servicios</t>
  </si>
  <si>
    <t>Promoción de movilidad sostenible</t>
  </si>
  <si>
    <t>Consumo de agua</t>
  </si>
  <si>
    <t>Consumo de combustible</t>
  </si>
  <si>
    <t>Consumo de energía eléctrica</t>
  </si>
  <si>
    <t>Consumo de papel</t>
  </si>
  <si>
    <t xml:space="preserve">Generación de conciencia ambiental </t>
  </si>
  <si>
    <t>Generación de emisiones atmosféricas</t>
  </si>
  <si>
    <t>Generación de olores y/o vapores</t>
  </si>
  <si>
    <t>Generación de residuos aprovechables (Orgánicos, Papel, plástico, cartón etc.)</t>
  </si>
  <si>
    <t>Generación de residuos no aprovechables (Residuos  ordinarios)</t>
  </si>
  <si>
    <t>Generación de residuos Peligrosos</t>
  </si>
  <si>
    <t>(Tóner, biosanitarios, luminarias, etc.)</t>
  </si>
  <si>
    <t>Generación de residuos especiales (Pilas, cargadores, escombros, llantas, RAEEs)</t>
  </si>
  <si>
    <t>Generación de vertimientos</t>
  </si>
  <si>
    <t>Otros aspectos ambientales</t>
  </si>
  <si>
    <t>Publicidad visual exterior</t>
  </si>
  <si>
    <t>Agotamiento de los recursos naturales</t>
  </si>
  <si>
    <t>Contaminación y/o alteración de agua</t>
  </si>
  <si>
    <t>Contaminación del aire</t>
  </si>
  <si>
    <t>Contaminación y/o alteración del suelo</t>
  </si>
  <si>
    <t>Alteración del paisaje</t>
  </si>
  <si>
    <t>Sobrepresión del relleno sanitario</t>
  </si>
  <si>
    <t>Aumento en la conciencia ambiental</t>
  </si>
  <si>
    <t>Reducción de afectación al medio ambiente</t>
  </si>
  <si>
    <t>Afectación ambiental</t>
  </si>
  <si>
    <t>Contaminación visual</t>
  </si>
  <si>
    <t>Normal</t>
  </si>
  <si>
    <t xml:space="preserve">Emergencia </t>
  </si>
  <si>
    <t xml:space="preserve"> TIPO  DE OPERACIÓN</t>
  </si>
  <si>
    <t>Operación de las</t>
  </si>
  <si>
    <t>Operaciones de vehículos (parque automotor y  rutas para el desplazamiento de los funcionarios)</t>
  </si>
  <si>
    <t xml:space="preserve">NEGATIVO </t>
  </si>
  <si>
    <t>NO SE PRESENTA</t>
  </si>
  <si>
    <t>ANUAL</t>
  </si>
  <si>
    <t>MENSUAL</t>
  </si>
  <si>
    <t xml:space="preserve">DIARIA </t>
  </si>
  <si>
    <t xml:space="preserve">FUERA DE LAS INSTALACIONES </t>
  </si>
  <si>
    <t>BAJA</t>
  </si>
  <si>
    <t>MODERADA</t>
  </si>
  <si>
    <t>ALTA</t>
  </si>
  <si>
    <t xml:space="preserve">NO APLICA </t>
  </si>
  <si>
    <t xml:space="preserve">APLICA Y SE CUMPLE </t>
  </si>
  <si>
    <t xml:space="preserve">APLICA Y NO SE CUMPLE </t>
  </si>
  <si>
    <t>TIPO 
OPERACIÓN</t>
  </si>
  <si>
    <t xml:space="preserve">REDUCIDA </t>
  </si>
  <si>
    <t xml:space="preserve">AMPLIA </t>
  </si>
  <si>
    <t xml:space="preserve">CLASIFICACIÓN DEL ASPECTO </t>
  </si>
  <si>
    <t>Mantenimiento locativo (Adecuación de áreas, reformas de instalaciones)</t>
  </si>
  <si>
    <t>SEMESTRAL</t>
  </si>
  <si>
    <t xml:space="preserve">CONTROL </t>
  </si>
  <si>
    <t>DESCRIPCIÓN</t>
  </si>
  <si>
    <t xml:space="preserve">OBJETIVO: </t>
  </si>
  <si>
    <t>ALCANCE:</t>
  </si>
  <si>
    <t>DETERMINACIÓN DE LOS ASPECTOS E IMPACTOS AMBIENTALES PARA EL ACV.</t>
  </si>
  <si>
    <t xml:space="preserve">Realizar el análisis desde la perspectiva del ciclo de vida de los aspectos ambientales más significativos que tiene la Entidad  identificados en la matriz de aspectos e impactos ambientales. </t>
  </si>
  <si>
    <t>CICLO DE VIDA</t>
  </si>
  <si>
    <t>CÓDIGO DEL FORMATO</t>
  </si>
  <si>
    <t xml:space="preserve"> SC03-F01</t>
  </si>
  <si>
    <t>VERSIÓN DEL FORMATO</t>
  </si>
  <si>
    <t>FECHA DE ACTUALIZACIÓN Y EVALUACIÓN</t>
  </si>
  <si>
    <t>CONTROL DE CAMBIOS</t>
  </si>
  <si>
    <t>Superintendencia de Industria y Comercio
Dirección sede principal: Cra 13 27-00 Piso 3 Edificio Bochica
Ciudad: Bogotá D.C.
Teléfonos: 601-5870000</t>
  </si>
  <si>
    <t xml:space="preserve">TOTAL DE ASPECTOS E IMPACTOS AMBIENTALES </t>
  </si>
  <si>
    <t xml:space="preserve">TOTAL DE ASPECTOS AMBIENTALES SIGNIFICATIVOS. </t>
  </si>
  <si>
    <r>
      <rPr>
        <b/>
        <sz val="11"/>
        <color theme="1"/>
        <rFont val="Arial Narrow"/>
        <family val="2"/>
      </rPr>
      <t xml:space="preserve">FECHA DE ACTUALIZACIÓN </t>
    </r>
    <r>
      <rPr>
        <sz val="11"/>
        <color theme="1"/>
        <rFont val="Arial Narrow"/>
        <family val="2"/>
      </rPr>
      <t xml:space="preserve">
(Año-mes-día)</t>
    </r>
  </si>
  <si>
    <r>
      <rPr>
        <b/>
        <sz val="11"/>
        <color theme="1"/>
        <rFont val="Arial Narrow"/>
        <family val="2"/>
      </rPr>
      <t>DESCRIPCIÓN DEL CAMBIO</t>
    </r>
    <r>
      <rPr>
        <sz val="11"/>
        <color theme="1"/>
        <rFont val="Arial Narrow"/>
        <family val="2"/>
      </rPr>
      <t xml:space="preserve">
(Mencione los cambios realizados)</t>
    </r>
  </si>
  <si>
    <r>
      <rPr>
        <b/>
        <sz val="11"/>
        <color theme="1"/>
        <rFont val="Arial Narrow"/>
        <family val="2"/>
      </rPr>
      <t xml:space="preserve">PERSONA QUE REALIZÓ EL CAMBIO 
</t>
    </r>
    <r>
      <rPr>
        <sz val="11"/>
        <color theme="1"/>
        <rFont val="Arial Narrow"/>
        <family val="2"/>
      </rPr>
      <t>(Nombre y apellido- cargo)</t>
    </r>
  </si>
  <si>
    <t xml:space="preserve">Superintendencia de Industria y Comercio
Carrera 13 No 27 -00, pisos Mezzanine 3, 4, 5, 6, 7, 9 y 10 Edificio Bochica
Conmutador (601) 5870000
www.sic.gov.co </t>
  </si>
  <si>
    <r>
      <rPr>
        <b/>
        <sz val="11"/>
        <color theme="1"/>
        <rFont val="Arial Narrow"/>
        <family val="2"/>
      </rPr>
      <t xml:space="preserve">ETAPA 1 </t>
    </r>
    <r>
      <rPr>
        <sz val="11"/>
        <color theme="1"/>
        <rFont val="Arial Narrow"/>
        <family val="2"/>
      </rPr>
      <t xml:space="preserve">IDENTIFICACIÓN DE ASPECTOS E IMPACTOS AMBIENTALES </t>
    </r>
  </si>
  <si>
    <r>
      <rPr>
        <b/>
        <sz val="11"/>
        <color theme="1"/>
        <rFont val="Arial Narrow"/>
        <family val="2"/>
      </rPr>
      <t xml:space="preserve">ETAPA 2: </t>
    </r>
    <r>
      <rPr>
        <sz val="11"/>
        <color theme="1"/>
        <rFont val="Arial Narrow"/>
        <family val="2"/>
      </rPr>
      <t>EVALUACIÓN DE LOS ASPECTOS E IMPACTOS AMBIENTALES</t>
    </r>
  </si>
  <si>
    <r>
      <rPr>
        <b/>
        <sz val="11"/>
        <color theme="1"/>
        <rFont val="Arial Narrow"/>
        <family val="2"/>
      </rPr>
      <t xml:space="preserve">ETAPA 3: </t>
    </r>
    <r>
      <rPr>
        <sz val="11"/>
        <color theme="1"/>
        <rFont val="Arial Narrow"/>
        <family val="2"/>
      </rPr>
      <t xml:space="preserve">CONTROLES OPERACIONALES </t>
    </r>
  </si>
  <si>
    <r>
      <rPr>
        <b/>
        <sz val="11"/>
        <color theme="1"/>
        <rFont val="Arial Narrow"/>
        <family val="2"/>
      </rPr>
      <t xml:space="preserve">ETAPA 4: </t>
    </r>
    <r>
      <rPr>
        <sz val="11"/>
        <color theme="1"/>
        <rFont val="Arial Narrow"/>
        <family val="2"/>
      </rPr>
      <t>DETERMINAR ACCIONES PARA  ABORDAR RIESGOS Y OPORTUNIDADES</t>
    </r>
  </si>
  <si>
    <r>
      <rPr>
        <b/>
        <sz val="11"/>
        <color theme="1"/>
        <rFont val="Arial Narrow"/>
        <family val="2"/>
      </rPr>
      <t>Sede Principal -</t>
    </r>
    <r>
      <rPr>
        <sz val="11"/>
        <color theme="1"/>
        <rFont val="Arial Narrow"/>
        <family val="2"/>
      </rPr>
      <t xml:space="preserve"> Carrera 13 No. 27 - 00.</t>
    </r>
  </si>
  <si>
    <r>
      <rPr>
        <b/>
        <sz val="11"/>
        <color theme="1"/>
        <rFont val="Arial Narrow"/>
        <family val="2"/>
      </rPr>
      <t xml:space="preserve">Sede Bodegas - </t>
    </r>
    <r>
      <rPr>
        <sz val="11"/>
        <color theme="1"/>
        <rFont val="Arial Narrow"/>
        <family val="2"/>
      </rPr>
      <t>Transversal 93 # 51 - 98 bodegas 10-11, 44 y 48 </t>
    </r>
  </si>
  <si>
    <r>
      <t xml:space="preserve">SEDE: </t>
    </r>
    <r>
      <rPr>
        <sz val="14"/>
        <color theme="1"/>
        <rFont val="Arial Narrow"/>
        <family val="2"/>
      </rPr>
      <t>Bodegas - Transversal 93 # 51 - 98 bodegas 10-11, 44 y 48 </t>
    </r>
  </si>
  <si>
    <r>
      <t xml:space="preserve">SEDE: </t>
    </r>
    <r>
      <rPr>
        <sz val="14"/>
        <color theme="1"/>
        <rFont val="Arial Narrow"/>
        <family val="2"/>
      </rPr>
      <t>Alterna - Carrera 7 # 31-42/46</t>
    </r>
  </si>
  <si>
    <r>
      <t xml:space="preserve">SEDE: </t>
    </r>
    <r>
      <rPr>
        <sz val="14"/>
        <color theme="1"/>
        <rFont val="Arial Narrow"/>
        <family val="2"/>
      </rPr>
      <t>Principal - Carrera 13 No. 27 - 00.</t>
    </r>
  </si>
  <si>
    <r>
      <rPr>
        <b/>
        <sz val="11"/>
        <color theme="1"/>
        <rFont val="Arial Narrow"/>
        <family val="2"/>
      </rPr>
      <t xml:space="preserve">Sede Alterna - </t>
    </r>
    <r>
      <rPr>
        <sz val="11"/>
        <color theme="1"/>
        <rFont val="Arial Narrow"/>
        <family val="2"/>
      </rPr>
      <t>Carrera 7 # 31-42/46</t>
    </r>
  </si>
  <si>
    <t>ANÁLISIS DE CICLO DE VIDA</t>
  </si>
  <si>
    <t>Atención a los usuarios</t>
  </si>
  <si>
    <t>Entrada</t>
  </si>
  <si>
    <t>Salida</t>
  </si>
  <si>
    <t xml:space="preserve">Consumo de energía eléctrica </t>
  </si>
  <si>
    <t>Capacitaciones, cursos, charlas, comités, audiencias, reuniones, juntas y actividades varias</t>
  </si>
  <si>
    <t>Operaciones de los ascensores</t>
  </si>
  <si>
    <t>Mantenimiento de computadores e impresoras</t>
  </si>
  <si>
    <t>Extensión</t>
  </si>
  <si>
    <t xml:space="preserve">Afectación </t>
  </si>
  <si>
    <t>Frecuencia</t>
  </si>
  <si>
    <t>Tipo de impacto</t>
  </si>
  <si>
    <t>Legislación aplicable</t>
  </si>
  <si>
    <t>Generación de Residuos no aprovechables</t>
  </si>
  <si>
    <t>Generación de Residuos aprovechables</t>
  </si>
  <si>
    <t xml:space="preserve">Generación de residuos susceptibles a ser aprovechables tales como: papel, cartón, plástico, vidrio, chatarra, etc. </t>
  </si>
  <si>
    <t xml:space="preserve">Generación de residuos peligrosos o especiales </t>
  </si>
  <si>
    <t xml:space="preserve">Agotamiento de los recursos naturales forestales </t>
  </si>
  <si>
    <t xml:space="preserve">Generación de Raees </t>
  </si>
  <si>
    <t>Contaminación del suelo</t>
  </si>
  <si>
    <t xml:space="preserve">Prevención de la contaminación </t>
  </si>
  <si>
    <t xml:space="preserve">Reducción en la afectación ambiental </t>
  </si>
  <si>
    <t>Programa para el Uso Eficiente Racional de la Energía - SC03-F14 
Registro de consumo de energía. 
Indicador de consumo de energía.
Informes de gestión ambiental mensual.</t>
  </si>
  <si>
    <t>Consumo de energía generado por el encendido de luces y uso de aparatos eléctricos y electrónicos para necesarios para realizar las labores de los funcionarios, contratistas</t>
  </si>
  <si>
    <t xml:space="preserve">Consumo de energía generado por el encendido de luces y uso de aparatos eléctricos y electrónicos para necesarios para realizar capacitaciones, reuniones, etc. </t>
  </si>
  <si>
    <t>Consumo de energía generado de las actividades de atención a los usuarios, como encendido de luces y uso de computadores e impresoras.</t>
  </si>
  <si>
    <t>Consumo de energía generado de las actividades de atenciones médicas a los usuarios.</t>
  </si>
  <si>
    <t xml:space="preserve">Consumo de energía generado de las actividades de atenciones del servicio de cafetería a los funcionarios y contratistas. </t>
  </si>
  <si>
    <t xml:space="preserve">Consumo de energía generado por el encendido de luces y uso de impresoras, escáneres necesarios para realizar impresiones y fotocopiados en las labores de la Entidad. </t>
  </si>
  <si>
    <t xml:space="preserve">Salas de capacitaciones, reuniones, juntas y audiencias </t>
  </si>
  <si>
    <t>Oficinas del almacén y/o cuartos de almacenamiento de insumo y bienes</t>
  </si>
  <si>
    <t xml:space="preserve">Consultorio médico </t>
  </si>
  <si>
    <t>N/A</t>
  </si>
  <si>
    <t>Cafeterías y/o cafetines</t>
  </si>
  <si>
    <t>Consumo de energía generado en las diferentes áreas donde se requiere iluminación y uso de maquinas para las actividades de aseo,  limpieza y desinfección.</t>
  </si>
  <si>
    <t>Todos los pisos de las sedes</t>
  </si>
  <si>
    <t>Baños de la Entidad</t>
  </si>
  <si>
    <t>Consumo de energía generado en las diferentes áreas donde se requiere el uso de los baños internos y externos de control de la Entidad.</t>
  </si>
  <si>
    <t>Centros de acopio  y acopios temporales</t>
  </si>
  <si>
    <t xml:space="preserve">Consumo de energía generado en las diferentes áreas donde se requiere realizar el proceso de fumigaciones. </t>
  </si>
  <si>
    <t xml:space="preserve">Consumo de energía generado por el funcionamiento de los ascensores de las diferentes sedes de la Entidad. </t>
  </si>
  <si>
    <t>Mantenimiento de aparatos de climatización (Neveras, aires acondicionados)</t>
  </si>
  <si>
    <t>Consumo de energía generado por las actividades de mantenimiento locativo</t>
  </si>
  <si>
    <t xml:space="preserve">Área que se disponga para la actividad </t>
  </si>
  <si>
    <t>Consumo de energía generado por las actividades necesarias para el mantenimiento de equipos de computo e impresoras</t>
  </si>
  <si>
    <r>
      <rPr>
        <b/>
        <sz val="8"/>
        <color theme="1"/>
        <rFont val="Arial Narrow"/>
        <family val="2"/>
      </rPr>
      <t xml:space="preserve">Acciones: </t>
    </r>
    <r>
      <rPr>
        <sz val="8"/>
        <color theme="1"/>
        <rFont val="Arial Narrow"/>
        <family val="2"/>
      </rPr>
      <t xml:space="preserve">
- Se implementa el Programa de Gestión para el Manejo y Disposición de Residuos Sólidos.
-  Adecuación de puntos ecológicos con banner ilustrativos para conocer que se debe depositar en cada caneca. 
- Programación de actividades operativas y de gestión en la vigente. 
- Realización de la  Semana Ambiental, en donde se desarrolla actividades encaminadas a la correcta disposición de residuos sólidos. </t>
    </r>
  </si>
  <si>
    <r>
      <rPr>
        <b/>
        <sz val="9"/>
        <color theme="1"/>
        <rFont val="Arial Narrow"/>
        <family val="2"/>
      </rPr>
      <t xml:space="preserve">Control:
- </t>
    </r>
    <r>
      <rPr>
        <sz val="9"/>
        <color theme="1"/>
        <rFont val="Arial Narrow"/>
        <family val="2"/>
      </rPr>
      <t xml:space="preserve">Programa de Gestión para el Manejo y Disposición de Residuos Sólidos SC3-F13.
- Registro de Generación de Residuos y su Aprovechamiento SC3-F8
- Informes de gestión ambiental mensual. 
- Inspecciones ambientales a cuartos de acopio. </t>
    </r>
  </si>
  <si>
    <t>Generación de residuos no aprovechables generados en las operaciones de oficina por funcionarios y contratistas</t>
  </si>
  <si>
    <t>Generación de residuos no aprovechables generados en actividades  por funcionarios y contratistas</t>
  </si>
  <si>
    <t>Generación de residuos ordinarios y orgánicos generados en el servicio de cafetería</t>
  </si>
  <si>
    <t>Generación de residuos ordinarios y orgánicos generados en el servicio de aseo y desinfección de las áreas.</t>
  </si>
  <si>
    <t xml:space="preserve">Salida </t>
  </si>
  <si>
    <t>Generación de papel higiénico, toallas higiénicas, toallas de papel, entre otros.</t>
  </si>
  <si>
    <t>Generación de residuos ordinarios por la atención de consultas medicas</t>
  </si>
  <si>
    <t xml:space="preserve">Generación de residuos no aprovechables generados por las actividades de mantenimiento locativo. </t>
  </si>
  <si>
    <t>Generación de residuos no aprovechables generados que no tenga ningún aprovechamiento</t>
  </si>
  <si>
    <t>Eliminación de Documentos y material divulgativo</t>
  </si>
  <si>
    <t xml:space="preserve">Generación de residuos susceptibles a ser aprovechables tales como: papel, cartón, plástico, etc. </t>
  </si>
  <si>
    <t xml:space="preserve">Almacenamiento, clasificación  y entrega de los residuos aprovechables  </t>
  </si>
  <si>
    <t>Generación de residuos  aprovechables generados por las actividades de mantenimiento locativo. (Empaques de cartón, plástico, entre otros)</t>
  </si>
  <si>
    <r>
      <rPr>
        <b/>
        <sz val="8"/>
        <color theme="1"/>
        <rFont val="Arial Narrow"/>
        <family val="2"/>
      </rPr>
      <t xml:space="preserve">Acciones: </t>
    </r>
    <r>
      <rPr>
        <sz val="8"/>
        <color theme="1"/>
        <rFont val="Arial Narrow"/>
        <family val="2"/>
      </rPr>
      <t xml:space="preserve">
- Se incluye criterios ambientales en los procesos de contratación sobre la adquisición del papel, sea de fuentes forestales.
- Se implementa el Programa de Gestión para el Manejo y Disposición de Residuos Sólidos.
- Programación de actividades del programa de residuos sólidos publicaciones en la vigencia. 
- Realización de la Semana Ambiental, en donde se desarrolla actividades encaminadas a la correcta disposición de residuos sólidos. 
- Expedición de  una circular interna de política de Cero Papel. </t>
    </r>
  </si>
  <si>
    <r>
      <rPr>
        <b/>
        <sz val="9"/>
        <color theme="1"/>
        <rFont val="Arial Narrow"/>
        <family val="2"/>
      </rPr>
      <t xml:space="preserve">Control: </t>
    </r>
    <r>
      <rPr>
        <sz val="9"/>
        <color theme="1"/>
        <rFont val="Arial Narrow"/>
        <family val="2"/>
      </rPr>
      <t xml:space="preserve">
Programa para el Uso Eficiente Racional de la Energía - SC03-F14 
Registro de consumo de energía. 
Indicador de consumo de energía.
Informes de gestión ambiental mensual.</t>
    </r>
  </si>
  <si>
    <r>
      <rPr>
        <b/>
        <sz val="9"/>
        <color theme="1"/>
        <rFont val="Arial Narrow"/>
        <family val="2"/>
      </rPr>
      <t xml:space="preserve">Control: 
</t>
    </r>
    <r>
      <rPr>
        <sz val="9"/>
        <color theme="1"/>
        <rFont val="Arial Narrow"/>
        <family val="2"/>
      </rPr>
      <t>Programa para el Uso Eficiente Racional de la Energía - SC03-F14 
Registro de consumo de energía. 
Indicador de consumo de energía.
Informes de gestión ambiental mensual.</t>
    </r>
  </si>
  <si>
    <r>
      <rPr>
        <b/>
        <sz val="9"/>
        <color theme="1"/>
        <rFont val="Arial Narrow"/>
        <family val="2"/>
      </rPr>
      <t>Control:</t>
    </r>
    <r>
      <rPr>
        <sz val="9"/>
        <color theme="1"/>
        <rFont val="Arial Narrow"/>
        <family val="2"/>
      </rPr>
      <t xml:space="preserve">
Programa para el Uso Eficiente Racional de la Energía - SC03-F14 
Registro de consumo de energía. 
Indicador de consumo de energía.
Informes de gestión ambiental mensual.</t>
    </r>
  </si>
  <si>
    <r>
      <rPr>
        <b/>
        <sz val="9"/>
        <color theme="1"/>
        <rFont val="Arial Narrow"/>
        <family val="2"/>
      </rPr>
      <t xml:space="preserve">Control:
</t>
    </r>
    <r>
      <rPr>
        <sz val="9"/>
        <color theme="1"/>
        <rFont val="Arial Narrow"/>
        <family val="2"/>
      </rPr>
      <t>Programa para el Uso Eficiente Racional de la Energía - SC03-F14 
Registro de consumo de energía. 
Indicador de consumo de energía.
Informes de gestión ambiental mensual.</t>
    </r>
  </si>
  <si>
    <r>
      <rPr>
        <b/>
        <sz val="9"/>
        <color theme="1"/>
        <rFont val="Arial Narrow"/>
        <family val="2"/>
      </rPr>
      <t>Control:</t>
    </r>
    <r>
      <rPr>
        <sz val="9"/>
        <color theme="1"/>
        <rFont val="Arial Narrow"/>
        <family val="2"/>
      </rPr>
      <t xml:space="preserve">
- Programa de Gestión para el Manejo y Disposición de Residuos Sólidos - SC03-F13.
- Circular interna de política de Cero Papel. 
- Programa de Compras Públicas sostenibles - SC03-F20
- Informe de gestión ambiental de cada vigencia.
- Seguimiento al consumo de papel por medio del informe de austeridad del gasto.  </t>
    </r>
  </si>
  <si>
    <t xml:space="preserve">Consumo de papel generado por impresiones y fotocopiado de documentos. </t>
  </si>
  <si>
    <t>Consumo de papel generado por impresiones y fotocopiado de documentos.</t>
  </si>
  <si>
    <t>Consumo de papel generado por impresiones de remisiones de ordenes médicas  y documentos</t>
  </si>
  <si>
    <r>
      <rPr>
        <b/>
        <sz val="9"/>
        <color theme="1"/>
        <rFont val="Arial Narrow"/>
        <family val="2"/>
      </rPr>
      <t xml:space="preserve">Control: 
- </t>
    </r>
    <r>
      <rPr>
        <sz val="9"/>
        <color theme="1"/>
        <rFont val="Arial Narrow"/>
        <family val="2"/>
      </rPr>
      <t>Programa para el Uso Eficiente Racional de la Energía - SC03-F14 
- Registro de consumo de energía. 
- Indicador de consumo de energía.
- Informes de gestión ambiental mensual.</t>
    </r>
  </si>
  <si>
    <t>Generación de Raees y tóner.</t>
  </si>
  <si>
    <t>Generación de residuos peligrosos -  tóner</t>
  </si>
  <si>
    <t>Generación de residuos peligrosos - tóner.</t>
  </si>
  <si>
    <t>Generación de Raees, tóner, pilas, baterías por finalización de la vida útil.</t>
  </si>
  <si>
    <t>Piletas de aseo</t>
  </si>
  <si>
    <t>Consumo de productos químicos para limpieza y desinfección ( envases vacíos)</t>
  </si>
  <si>
    <t>Consumo de productos químicos para la fumigación (envases vacíos)</t>
  </si>
  <si>
    <t>Generación de aceites usados, filtros usados, residuos contaminados,  baterías usadas, llantas usadas</t>
  </si>
  <si>
    <t>Talleres y/o concesionarios -contratistas de mantenimiento</t>
  </si>
  <si>
    <t>Talleres y/o concesionarios</t>
  </si>
  <si>
    <t>Parqueaderos</t>
  </si>
  <si>
    <t>Exteriores</t>
  </si>
  <si>
    <t>Derrames de aceites, líquidos de frenos y demás sustancias químicas de los vehículos
(trapos contaminados)</t>
  </si>
  <si>
    <t xml:space="preserve">Generación de aceites y trapos contaminados. </t>
  </si>
  <si>
    <t>Generación de luminarias fundidas, envases de productos químicos, trapos contaminados, escombros , tarros de aerosoles, pinturas, solventes, pegantes, entre otros.</t>
  </si>
  <si>
    <t>Generación de Raees,  luminarias fundidas, envases de productos químicos, trapos contaminados, entre otros.</t>
  </si>
  <si>
    <t>Generación de Raees,  luminarias fundidas, envases de productos químicos, trapos contaminados con productos químicos, tóxicos o peligrosos,  entre otros.</t>
  </si>
  <si>
    <t>Fomento de buenas practicas ambientales  en el proceso de contratación publica</t>
  </si>
  <si>
    <t>Preservación de Recursos Naturales</t>
  </si>
  <si>
    <t>Contratación de bienes y servicios</t>
  </si>
  <si>
    <t>Garantizar que los equipos a
utilizar sean los que poseen alta eficiencia y mayor rendimiento en relación con su consumo
energético</t>
  </si>
  <si>
    <t>Derrame de tóner</t>
  </si>
  <si>
    <t xml:space="preserve">Generación de residuos peligrosos por almacenamiento de productos químicos. </t>
  </si>
  <si>
    <t>Cuartos de almacenamiento de insumos de productos químicos</t>
  </si>
  <si>
    <t xml:space="preserve">Ruptura de la red hidráulica </t>
  </si>
  <si>
    <t>Sala de pruebas 
Piso 4 ala sur</t>
  </si>
  <si>
    <t>Derrames de sustancias químicas almacenadas para pruebas</t>
  </si>
  <si>
    <t>Generación de residuos susceptibles a ser aprovechables como el papel.</t>
  </si>
  <si>
    <t xml:space="preserve">Generación de residuos aprovechables generados en las bajas definitivas de los bienes  de la Entidad y papel generado por impresiones y/o documentos. </t>
  </si>
  <si>
    <t>Contaminación del agua</t>
  </si>
  <si>
    <t>Consumo de agua por el  funcionamiento  los sanitarios, orinal y lavamanos</t>
  </si>
  <si>
    <t xml:space="preserve">Vertimientos domésticos generados por las descargas  de agua en lavamanos </t>
  </si>
  <si>
    <r>
      <rPr>
        <b/>
        <sz val="9"/>
        <rFont val="Arial Narrow"/>
        <family val="2"/>
      </rPr>
      <t xml:space="preserve">Acciones: </t>
    </r>
    <r>
      <rPr>
        <sz val="9"/>
        <rFont val="Arial Narrow"/>
        <family val="2"/>
      </rPr>
      <t xml:space="preserve">
La SIC al ser una Entidad  de carácter administrativo y al no contar con ningún proceso industrial, genera vertimientos de carácter domésticos por el uso de los baños y cafeterías.</t>
    </r>
  </si>
  <si>
    <t xml:space="preserve">Vertimientos domésticos derivados de las actividades de limpieza, aseo y desinfección </t>
  </si>
  <si>
    <t xml:space="preserve">Vertimientos domésticos generados por las descargas  de los sanitarios, orinales, lavamanos  </t>
  </si>
  <si>
    <t xml:space="preserve">Generación de olores  y/o vapores </t>
  </si>
  <si>
    <t xml:space="preserve">Almacenamiento de todos los residuos  generados en la entidad </t>
  </si>
  <si>
    <t xml:space="preserve">Contaminación del aire </t>
  </si>
  <si>
    <r>
      <rPr>
        <b/>
        <sz val="9"/>
        <rFont val="Arial Narrow"/>
        <family val="2"/>
      </rPr>
      <t>Control: 
-</t>
    </r>
    <r>
      <rPr>
        <sz val="9"/>
        <rFont val="Arial Narrow"/>
        <family val="2"/>
      </rPr>
      <t xml:space="preserve"> Cronograma de Programa de Gestión para el Uso Eficiente y Racional del Agua - SC03-F15
- Informes de gestión ambiental mensual.
- Seguimiento al consumo e indicador de agua. 
- Seguimiento al servicio de agua.</t>
    </r>
  </si>
  <si>
    <r>
      <rPr>
        <b/>
        <sz val="9"/>
        <rFont val="Arial Narrow"/>
        <family val="2"/>
      </rPr>
      <t xml:space="preserve">Control: 
</t>
    </r>
    <r>
      <rPr>
        <sz val="9"/>
        <rFont val="Arial Narrow"/>
        <family val="2"/>
      </rPr>
      <t>- Cronograma de actividades del Plan de Preparación y Respuesta ante una Emergencia y/o Contingencia Ambiental SC03-F17.
- Cronograma de actividades del  Programa de Gestión para el Uso Eficiente y Racional del Agua - SC03-F15. 
- Informes de gestión ambiental mensual.
- Seguimiento al consumo e indicador de agua.</t>
    </r>
  </si>
  <si>
    <r>
      <t xml:space="preserve">Acciones: </t>
    </r>
    <r>
      <rPr>
        <sz val="8"/>
        <rFont val="Arial Narrow"/>
        <family val="2"/>
      </rPr>
      <t xml:space="preserve">
- Se implementa el Programa de Gestión para el Uso Eficiente y Racional del Agua - SC03-F15
- Se socializa y divulga a través de banner y correos masivos los simulacros de emergencias ambientales  realizados. 
- Realización de la Semana Ambiental encaminadas a la correcta gestión del consumo de agua. 
-  Se realiza reportes de los daños hidráulicos presentados en los baños y cafeterías de la Entidad mes a mes en la Entidad, el cual es informado al grupo de mantenimiento para que realicen la respectiva revisión y reparación.</t>
    </r>
  </si>
  <si>
    <r>
      <rPr>
        <b/>
        <sz val="9"/>
        <rFont val="Arial Narrow"/>
        <family val="2"/>
      </rPr>
      <t>Control</t>
    </r>
    <r>
      <rPr>
        <sz val="9"/>
        <rFont val="Arial Narrow"/>
        <family val="2"/>
      </rPr>
      <t>: 
Programa de Gestión para el Manejo y Disposición de Residuos Sólidos -SC03-F13
Formato Inspección ambiental -SC03-F03
Plan de Gestión Integral de Residuos Peligrosos - SC03-F16.</t>
    </r>
  </si>
  <si>
    <r>
      <rPr>
        <b/>
        <sz val="8"/>
        <rFont val="Arial Narrow"/>
        <family val="2"/>
      </rPr>
      <t xml:space="preserve">Acción: </t>
    </r>
    <r>
      <rPr>
        <sz val="8"/>
        <rFont val="Arial Narrow"/>
        <family val="2"/>
      </rPr>
      <t xml:space="preserve">
Se realiza inspección de seguimiento y control sobre las condiciones ambientalmente seguras del centro de acopio donde se almacenan los residuos peligrosos y el cuarto donde se almacenan los productos químicos de la empresa de aseo.</t>
    </r>
  </si>
  <si>
    <t>Centros de acopio,  acopios temporales y pasillos</t>
  </si>
  <si>
    <t>Ruptura de bolsa o embalaje de los de residuos</t>
  </si>
  <si>
    <t>Emisión de gases contaminantes por el uso de productos químicos para las actividades de fumigación</t>
  </si>
  <si>
    <r>
      <rPr>
        <b/>
        <sz val="9"/>
        <rFont val="Arial Narrow"/>
        <family val="2"/>
      </rPr>
      <t xml:space="preserve">Acciones: </t>
    </r>
    <r>
      <rPr>
        <sz val="9"/>
        <rFont val="Arial Narrow"/>
        <family val="2"/>
      </rPr>
      <t xml:space="preserve">
Se solicita al contratista las fichas técnicas y hojas de datos seguridad de los productos utilizados para realizar la actividad de fumigación en la Entidad.</t>
    </r>
  </si>
  <si>
    <r>
      <rPr>
        <b/>
        <sz val="9"/>
        <color theme="1"/>
        <rFont val="Arial Narrow"/>
        <family val="2"/>
      </rPr>
      <t>Control:</t>
    </r>
    <r>
      <rPr>
        <sz val="9"/>
        <color theme="1"/>
        <rFont val="Arial Narrow"/>
        <family val="2"/>
      </rPr>
      <t xml:space="preserve"> 
- Seguimiento al Plan de Gestión Integral de Residuos Peligrosos SC03-F16.
- Seguimiento a la ficha técnica de criterios ambientales. </t>
    </r>
  </si>
  <si>
    <t>Disminución del recurso natural no renovable</t>
  </si>
  <si>
    <t xml:space="preserve"> Consumo de combustible </t>
  </si>
  <si>
    <t>Lavado de vehículos</t>
  </si>
  <si>
    <t xml:space="preserve">Control: 
- Ficha técnica de criterios ambientales 
- Programa de Compras Públicas sostenibles - SC03-F20
- Plan de Gestión Integral de Residuos Peligrosos SC03-F16.
</t>
  </si>
  <si>
    <r>
      <rPr>
        <b/>
        <sz val="9"/>
        <color theme="1"/>
        <rFont val="Arial Narrow"/>
        <family val="2"/>
      </rPr>
      <t xml:space="preserve">Control: </t>
    </r>
    <r>
      <rPr>
        <sz val="9"/>
        <color theme="1"/>
        <rFont val="Arial Narrow"/>
        <family val="2"/>
      </rPr>
      <t xml:space="preserve">
Contrato de combustible 
Informe de Austeridad del gasto </t>
    </r>
  </si>
  <si>
    <t xml:space="preserve">Posibles derrames de aceites  en el mantenimiento </t>
  </si>
  <si>
    <t>Fuga del gas refrigerante</t>
  </si>
  <si>
    <t>Atenciones de consultas médicas, sala amiga  y/o jornadas de salud y bienestar</t>
  </si>
  <si>
    <r>
      <t xml:space="preserve">Acciones: </t>
    </r>
    <r>
      <rPr>
        <sz val="8"/>
        <rFont val="Arial Narrow"/>
        <family val="2"/>
      </rPr>
      <t xml:space="preserve">
- Se implementa el Plan de Preparación y Respuesta ante una Emergencia y/o Contingencia Ambiental. 
- Se implementa el Programa de Gestión para el Uso Eficiente y Racional del Agua - SC03-F15
- Se tiene conformado una brigada ambiental.
- Se socializa y divulga a través de banner y correos masivos los simulacros de emergencias ambientales  realizados. 
- Realización de la Semana Ambiental encaminadas a emergencias ambientales. </t>
    </r>
  </si>
  <si>
    <r>
      <t xml:space="preserve">Acciones: </t>
    </r>
    <r>
      <rPr>
        <sz val="8"/>
        <rFont val="Arial Narrow"/>
        <family val="2"/>
      </rPr>
      <t xml:space="preserve">
- Se implementa el Plan de Preparación y Respuesta ante una Emergencia y/o Contingencia Ambiental. 
- Se implementa el Plan Gestión Integral de Residuos Peligrosos donde se incluye los lineamientos para el manejo y disposición de los residuos peligrosos que se generan en la Entidad.
- Se tiene conformado una brigada ambiental.
- Se socializa y divulga a través de banner y correos masivos los simulacros de emergencias ambientales  realizados. 
- Realización de la Semana Ambiental encaminadas a emergencias ambientales. </t>
    </r>
  </si>
  <si>
    <t xml:space="preserve">Consumo de agua por el  funcionamiento de lavaplatos y preparación de bebidas calientes. </t>
  </si>
  <si>
    <r>
      <t xml:space="preserve">Acciones: </t>
    </r>
    <r>
      <rPr>
        <sz val="8"/>
        <rFont val="Arial Narrow"/>
        <family val="2"/>
      </rPr>
      <t xml:space="preserve">
- Se implementa el Plan de Preparación y Respuesta ante una Emergencia y/o Contingencia Ambiental. 
- Se implementa el Programa de Gestión para Uso Eficiente y Racional del Agua. 
- Se tiene conformado una brigada ambiental.
- Se socializa y divulga a través de banner y correos masivos los simulacros de emergencias ambientales  realizados. 
- Realización de la Semana Ambiental encaminadas a emergencias ambientales. </t>
    </r>
  </si>
  <si>
    <r>
      <rPr>
        <b/>
        <sz val="9"/>
        <rFont val="Arial Narrow"/>
        <family val="2"/>
      </rPr>
      <t xml:space="preserve">Control: 
</t>
    </r>
    <r>
      <rPr>
        <sz val="9"/>
        <rFont val="Arial Narrow"/>
        <family val="2"/>
      </rPr>
      <t>- Cronograma de actividades del Plan de Preparación y Respuesta ante una Emergencia y/o Contingencia Ambiental SC03-F17.
- Cronograma de actividades del l Programa de Gestión para Uso Eficiente y Racional del Agua. 
- Informes de gestión ambiental mensual.
- Seguimiento al consumo e indicador de agua.</t>
    </r>
  </si>
  <si>
    <t xml:space="preserve">              MATRIZ DE IDENTIFICACIÓN DE ASPECTOS, EVALUACIÓN Y CONTROL DE IMPACTOS AMBIENTALES </t>
  </si>
  <si>
    <t>Consumo de combustible  por el Servicio de transporte de funcionarios.</t>
  </si>
  <si>
    <t>Funcionamiento de vehículos oficiales.</t>
  </si>
  <si>
    <t>Operaciones de vehículos (parque automotor y servicios de transportes  desplazamiento de los funcionarios y vehículos oficiales)</t>
  </si>
  <si>
    <r>
      <rPr>
        <b/>
        <sz val="8"/>
        <color theme="1"/>
        <rFont val="Arial Narrow"/>
        <family val="2"/>
      </rPr>
      <t xml:space="preserve">Acciones: </t>
    </r>
    <r>
      <rPr>
        <sz val="8"/>
        <color theme="1"/>
        <rFont val="Arial Narrow"/>
        <family val="2"/>
      </rPr>
      <t xml:space="preserve">
- Se implementa  el programa de compras publicas sostenibles.
- Realizan capacitaciones a los servidores y contratistas de la Entidad sobre el Programa de Compras Públicas Sostenibles. 
- Se tiene programado en el cronograma de actividades del Sistema de Gestión Ambiental por plan de acción, realizar publicaciones en INTRASIC y por Correos masivos sobre Compras Públicas Sostenibles. </t>
    </r>
  </si>
  <si>
    <r>
      <rPr>
        <b/>
        <sz val="8"/>
        <color theme="1"/>
        <rFont val="Arial Narrow"/>
        <family val="2"/>
      </rPr>
      <t xml:space="preserve">Control: </t>
    </r>
    <r>
      <rPr>
        <sz val="8"/>
        <color theme="1"/>
        <rFont val="Arial Narrow"/>
        <family val="2"/>
      </rPr>
      <t xml:space="preserve">
Programa de Compras Públicas sostenibles - SC03-F20
Informes de gestión ambiental de cada vigencia.</t>
    </r>
  </si>
  <si>
    <t>Garantizar que las sustancias
químicas utilizadas en ejecución
contractual dan cumplimiento a lo estipulado en la legislación vigente y aplicable.</t>
  </si>
  <si>
    <t xml:space="preserve">Acciones: 
- Se implementa  el programa de compras publicas sostenibles.
- Realizan capacitaciones a los servidores y contratistas de la Entidad sobre el Programa de Compras Públicas Sostenibles. </t>
  </si>
  <si>
    <r>
      <rPr>
        <b/>
        <sz val="9"/>
        <color theme="1"/>
        <rFont val="Arial Narrow"/>
        <family val="2"/>
      </rPr>
      <t xml:space="preserve">Control: </t>
    </r>
    <r>
      <rPr>
        <sz val="9"/>
        <color theme="1"/>
        <rFont val="Arial Narrow"/>
        <family val="2"/>
      </rPr>
      <t xml:space="preserve">
- Seguimiento al cumplimiento de criterios ambientales de los procesos de contratación. </t>
    </r>
  </si>
  <si>
    <t>Se relaciona con el desarrollo de
acciones tendientes a la promoción
de la movilidad sostenible</t>
  </si>
  <si>
    <t xml:space="preserve">Consumo de combustible </t>
  </si>
  <si>
    <t>Todos las sedes</t>
  </si>
  <si>
    <t xml:space="preserve">Ciudad y área que se disponga para la actividad </t>
  </si>
  <si>
    <t>Consumo de energía generado por los equipos que se requieren para la actividad de radicación de documentos de la Entidad y atención al ciudadano.</t>
  </si>
  <si>
    <t>Parqueaderos y Exterior</t>
  </si>
  <si>
    <t>Ruptura de la red hidráulica del lavamanos del consultorio médico</t>
  </si>
  <si>
    <t>Consumo de agua por el  uso del  lavamanos ubicado en el consultorio médico</t>
  </si>
  <si>
    <t>Ruptura de la red hidráulica (lavaplatos)</t>
  </si>
  <si>
    <r>
      <rPr>
        <b/>
        <sz val="9"/>
        <rFont val="Arial Narrow"/>
        <family val="2"/>
      </rPr>
      <t xml:space="preserve">Control: </t>
    </r>
    <r>
      <rPr>
        <sz val="9"/>
        <rFont val="Arial Narrow"/>
        <family val="2"/>
      </rPr>
      <t xml:space="preserve">
- Plan de Preparación y Respuesta ante una Emergencia y/o Contingencia Ambiental SC03-F17.
- Plan de Gestión Integral de Residuos Peligrosos SC03-F16.
- Informes de gestión ambiental mensual.</t>
    </r>
  </si>
  <si>
    <t>Exterior</t>
  </si>
  <si>
    <t xml:space="preserve">Consumo de combustible, lubricantes, aceites  por el desplazamiento de vehículos para movimientos de expedientes y archivos a otras sedes. </t>
  </si>
  <si>
    <r>
      <rPr>
        <b/>
        <sz val="8"/>
        <color theme="1"/>
        <rFont val="Arial Narrow"/>
        <family val="2"/>
      </rPr>
      <t xml:space="preserve">Acciones: </t>
    </r>
    <r>
      <rPr>
        <sz val="8"/>
        <color theme="1"/>
        <rFont val="Arial Narrow"/>
        <family val="2"/>
      </rPr>
      <t xml:space="preserve">
- Implementación del Plan Gestión Integral de Residuos Peligrosos donde se incluye los lineamientos para el manejo y disposición de los residuos peligrosos que se generan en la Entidad.
- Inclusión de criterios ambientales en los procesos de contratación sobre el manejo y disposición final de los residuos peligrosos que se generan a través de las actividades contractuales. 
- Programación de actividades operativas e inspecciones en el cronograma de actividades del plan.
- Realización de la Semana Ambiental en la vigencia. </t>
    </r>
  </si>
  <si>
    <t>Generación de residuos susceptibles a ser aprovechables tales como: papel, cartón, plástico, vidrio, chatarra, etc., generados por los funcionarios y contratistas.</t>
  </si>
  <si>
    <r>
      <rPr>
        <b/>
        <sz val="9"/>
        <rFont val="Arial Narrow"/>
        <family val="2"/>
      </rPr>
      <t xml:space="preserve">Control: 
</t>
    </r>
    <r>
      <rPr>
        <sz val="9"/>
        <rFont val="Arial Narrow"/>
        <family val="2"/>
      </rPr>
      <t xml:space="preserve">- Plan de Preparación y Respuesta ante una Emergencia y/o Contingencia Ambiental SC03-F17.
- Plan de Gestión Integral de Residuos Peligrosos SC03-F16.
- Programa de Compras Públicas sostenibles - SC03-F20.
- Registro de Generación de Residuos Peligrosos - SC03-F10.
- Informes de gestión ambiental mensual.
- Seguimiento al indicador de Residuos Peligrosos con Disposición Final. </t>
    </r>
  </si>
  <si>
    <r>
      <rPr>
        <b/>
        <sz val="9"/>
        <color theme="1"/>
        <rFont val="Arial Narrow"/>
        <family val="2"/>
      </rPr>
      <t xml:space="preserve">Control: 
- </t>
    </r>
    <r>
      <rPr>
        <sz val="9"/>
        <color theme="1"/>
        <rFont val="Arial Narrow"/>
        <family val="2"/>
      </rPr>
      <t xml:space="preserve">Plan de Gestión Integral de Residuos Peligrosos SC03-F16.
- Programa de Compras Públicas sostenibles - SC03-F20.
- Registro de Generación de Residuos Peligrosos - SC03-F10.
- Informes de gestión ambiental mensual.
- Seguimiento al indicador de Residuos Peligrosos con Disposición Final. </t>
    </r>
  </si>
  <si>
    <t>Derrame de producto químico</t>
  </si>
  <si>
    <t>Generación de emisiones por
consumo de combustible, lubricantes, aceites, en vehículos  para transportar  bienes y/o inventarios a tele trabajadores (Raess, muebles, etc.)</t>
  </si>
  <si>
    <t xml:space="preserve">Generación de residuos susceptibles a ser aprovechables tales como: papel, cartón, plástico, vidrio, chatarra, etc. en las diferentes áreas y puntos ecológicos instalados en las diferentes sedes. </t>
  </si>
  <si>
    <t xml:space="preserve">Consumo de papel generado por impresiones y fotocopiado de  formatos necesarios para el registro de información de la actividad. </t>
  </si>
  <si>
    <t>Baños, cafeterías, piletas de aseo</t>
  </si>
  <si>
    <r>
      <rPr>
        <b/>
        <sz val="8"/>
        <rFont val="Arial Narrow"/>
        <family val="2"/>
      </rPr>
      <t xml:space="preserve">Acciones: </t>
    </r>
    <r>
      <rPr>
        <sz val="8"/>
        <rFont val="Arial Narrow"/>
        <family val="2"/>
      </rPr>
      <t xml:space="preserve">
- Implementación del Plan Gestión Integral de Residuos Peligrosos donde se incluye los lineamientos para el manejo y disposición de los residuos peligrosos que se generan en la Entidad.
- Inclusión de criterios ambientales en los procesos de contratación sobre el manejo y disposición final de los residuos peligrosos que se generan a través de las actividades contractuales. 
- Programación de actividades operativas e inspecciones en el cronograma de actividades del plan.
- Realización de la Semana Ambiental en la vigencia. </t>
    </r>
  </si>
  <si>
    <r>
      <rPr>
        <b/>
        <sz val="9"/>
        <rFont val="Arial Narrow"/>
        <family val="2"/>
      </rPr>
      <t xml:space="preserve">Control: 
- </t>
    </r>
    <r>
      <rPr>
        <sz val="9"/>
        <rFont val="Arial Narrow"/>
        <family val="2"/>
      </rPr>
      <t xml:space="preserve">Plan de Gestión Integral de Residuos Peligrosos SC03-F16.
- Programa de Compras Públicas sostenibles - SC03-F20.
- Registro de Generación de Residuos Peligrosos - SC03-F10.
- Informes de gestión ambiental mensual.
- Seguimiento al indicador de Residuos Peligrosos con Disposición Final. </t>
    </r>
  </si>
  <si>
    <t xml:space="preserve">Generación de emisiones por
consumo de combustible, lubricantes, aceites en vehículos  para transportar los residuos sólidos. </t>
  </si>
  <si>
    <r>
      <rPr>
        <b/>
        <sz val="9"/>
        <color theme="1"/>
        <rFont val="Arial Narrow"/>
        <family val="2"/>
      </rPr>
      <t xml:space="preserve">Control: </t>
    </r>
    <r>
      <rPr>
        <sz val="9"/>
        <color theme="1"/>
        <rFont val="Arial Narrow"/>
        <family val="2"/>
      </rPr>
      <t xml:space="preserve">
Seguimiento de criterios ambientales al consumo del combustible</t>
    </r>
  </si>
  <si>
    <r>
      <rPr>
        <b/>
        <sz val="9"/>
        <color theme="1"/>
        <rFont val="Arial Narrow"/>
        <family val="2"/>
      </rPr>
      <t xml:space="preserve">Control: </t>
    </r>
    <r>
      <rPr>
        <sz val="9"/>
        <color theme="1"/>
        <rFont val="Arial Narrow"/>
        <family val="2"/>
      </rPr>
      <t xml:space="preserve">
Seguimiento de criterios ambientales al consumo de combustible</t>
    </r>
  </si>
  <si>
    <t>Áreas de Ascensores de las sedes</t>
  </si>
  <si>
    <t>Mantenimiento de la planta eléctrica</t>
  </si>
  <si>
    <t xml:space="preserve">Consumo de energía generado de en las diferentes áreas donde se  requiere iluminación y uso de energía para manejo de maquinaria  en las actividades de mantenimiento locativo. </t>
  </si>
  <si>
    <t xml:space="preserve">Control: 
- Certificación Ambiental en la sede Principal. 
- Informes de Gestión Ambiental. 
- Seguimiento a indicador de gestión. 
- Inspecciones ambientales. 
- Evaluaciones en capacitaciones. 
</t>
  </si>
  <si>
    <t>Todas las áreas de la Entidad</t>
  </si>
  <si>
    <t xml:space="preserve">Correcta gestión de los residuos sólidos, peligrosos y/o especiales que se gestionen a través de terceros. </t>
  </si>
  <si>
    <r>
      <rPr>
        <b/>
        <sz val="8"/>
        <rFont val="Arial Narrow"/>
        <family val="2"/>
      </rPr>
      <t xml:space="preserve">Acciones: </t>
    </r>
    <r>
      <rPr>
        <sz val="8"/>
        <rFont val="Arial Narrow"/>
        <family val="2"/>
      </rPr>
      <t xml:space="preserve">
- Actividades lúdicas a los funcionarios  y contratistas de la Entidad en movilidad sostenible. 
-Semana ambiental (actividades lúdicas y capacitaciones), en donde se desarrolla actividades encaminadas la promoción de movilidad sostenible y amigable con le medio ambiental
- Divulgación de campañas a través de INTRASIC y correos masivos. 
- Se incluye en los criterios ambientales en la contratación. </t>
    </r>
  </si>
  <si>
    <t>Consumo de combustible, lubricantes, aceites  en vehículos o motos.</t>
  </si>
  <si>
    <t>Generación de residuos no aprovechables generados en actividades de atención a usuarios por funcionarios, contratistas y usuarios</t>
  </si>
  <si>
    <t xml:space="preserve">Generación de emisiones por consumo de combustible, lubricantes, aceites en vehículos, para el desplazamiento de funcionarios  y contratistas. </t>
  </si>
  <si>
    <t>Cuartos técnicos,  salas de audiencias, centros de computo,  Cafeterías, Sala de lactancia</t>
  </si>
  <si>
    <t>Derrame de producto químicos</t>
  </si>
  <si>
    <t xml:space="preserve">Uso del gas refrigerante para mantenimiento de aparatos de climatización </t>
  </si>
  <si>
    <t>Generación de residuos  aprovechables generados por las actividades de eliminación de documentos y material divulgativo.</t>
  </si>
  <si>
    <t xml:space="preserve">Consumo de papel generado por la impresión del correo electrónicos mediante el cual se solicita el respectivo préstamo de y devolución de expedientes del proceso de Signos Distintivos. </t>
  </si>
  <si>
    <t>Consumo de energía generado de los equipos y/o luminarias  requeridas para llevar a cabo las operaciones de oficina.</t>
  </si>
  <si>
    <t>Generación de residuos no aprovechables generados por la realización de la actividad.</t>
  </si>
  <si>
    <t>Consumo de papel generado por impresiones y fotocopiado de documentos requeridos para realizar la actividad.</t>
  </si>
  <si>
    <r>
      <rPr>
        <b/>
        <sz val="9"/>
        <color theme="1"/>
        <rFont val="Arial Narrow"/>
        <family val="2"/>
      </rPr>
      <t xml:space="preserve">Control: </t>
    </r>
    <r>
      <rPr>
        <sz val="9"/>
        <color theme="1"/>
        <rFont val="Arial Narrow"/>
        <family val="2"/>
      </rPr>
      <t xml:space="preserve">
- Plan de Gestión Integral de Residuos Peligrosos SC03-F16.
- Programa de Compras Públicas sostenibles - SC03-F20.
- Registro de Generación de Residuos Peligrosos - SC03-F10.
- Informes de gestión ambiental mensual.
- Seguimiento al indicador de Residuos Peligrosos con Disposición Final. </t>
    </r>
  </si>
  <si>
    <r>
      <t xml:space="preserve">Acciones: </t>
    </r>
    <r>
      <rPr>
        <sz val="8"/>
        <rFont val="Arial Narrow"/>
        <family val="2"/>
      </rPr>
      <t xml:space="preserve">
- Realizan capacitaciones a los funcionarios  y contratistas de la Entidad que atienden a los usuarios, sobre el Sistema de Gestión ambiental que atienden a los usuarios. 
- Implementación de los planes y programas ambientales. 
-Semana ambiental (actividades lúdicas y capacitaciones), en donde se desarrolla actividades encaminadas a la correcta gestión de los recursos naturales, planes y programas ambientales de la SIC. 
- Divulgación de campañas a través de INTRASIC y correos masivos. </t>
    </r>
  </si>
  <si>
    <r>
      <rPr>
        <b/>
        <sz val="9"/>
        <color theme="1"/>
        <rFont val="Arial Narrow"/>
        <family val="2"/>
      </rPr>
      <t xml:space="preserve">Control: </t>
    </r>
    <r>
      <rPr>
        <sz val="9"/>
        <color theme="1"/>
        <rFont val="Arial Narrow"/>
        <family val="2"/>
      </rPr>
      <t xml:space="preserve">
- Informes de Gestión Ambiental. 
- Seguimiento a indicador de gestión. 
- Inspecciones ambientales. 
- Evaluaciones en capacitaciones. 
</t>
    </r>
  </si>
  <si>
    <r>
      <rPr>
        <b/>
        <sz val="9"/>
        <rFont val="Arial Narrow"/>
        <family val="2"/>
      </rPr>
      <t xml:space="preserve">Control: </t>
    </r>
    <r>
      <rPr>
        <sz val="9"/>
        <rFont val="Arial Narrow"/>
        <family val="2"/>
      </rPr>
      <t xml:space="preserve">
- Plan de Preparación y Respuesta ante una Emergencia y/o Contingencia Ambiental SC03-F17.
- Plan de Gestión Integral de Residuos Peligrosos SC03-F16.
- Programa de Compras Públicas sostenibles - SC03-F20.
- Registro de Generación de Residuos Peligrosos - SC03-F10.
- Informes de gestión ambiental mensual.
- Seguimiento al indicador de Residuos Peligrosos con Disposición Final. </t>
    </r>
  </si>
  <si>
    <r>
      <rPr>
        <b/>
        <sz val="9"/>
        <color theme="1"/>
        <rFont val="Arial Narrow"/>
        <family val="2"/>
      </rPr>
      <t xml:space="preserve">Control: </t>
    </r>
    <r>
      <rPr>
        <sz val="9"/>
        <color theme="1"/>
        <rFont val="Arial Narrow"/>
        <family val="2"/>
      </rPr>
      <t xml:space="preserve">
- Certificación Ambiental en la sede Principal. 
- Informes de Gestión Ambiental. 
- Seguimiento a indicador de gestión. 
- Inspecciones ambientales. 
- Evaluaciones en capacitaciones. 
</t>
    </r>
  </si>
  <si>
    <r>
      <rPr>
        <b/>
        <sz val="9"/>
        <color theme="1"/>
        <rFont val="Arial Narrow"/>
        <family val="2"/>
      </rPr>
      <t>Control:</t>
    </r>
    <r>
      <rPr>
        <sz val="9"/>
        <color theme="1"/>
        <rFont val="Arial Narrow"/>
        <family val="2"/>
      </rPr>
      <t xml:space="preserve">
- Programa para el Uso Eficiente Racional de la Energía - SC03-F14.
- Registro de consumo de energía. 
- Indicador de consumo de energía.
- Informes de gestión ambiental mensual.</t>
    </r>
  </si>
  <si>
    <r>
      <rPr>
        <b/>
        <sz val="9"/>
        <color theme="1"/>
        <rFont val="Arial Narrow"/>
        <family val="2"/>
      </rPr>
      <t xml:space="preserve">Control: 
</t>
    </r>
    <r>
      <rPr>
        <sz val="9"/>
        <color theme="1"/>
        <rFont val="Arial Narrow"/>
        <family val="2"/>
      </rPr>
      <t>- Programa para el Uso Eficiente Racional de la Energía - SC03-F14. 
- Registro de consumo de energía. 
- Indicador de consumo de energía.
- Informes de gestión ambiental mensual.</t>
    </r>
  </si>
  <si>
    <r>
      <rPr>
        <b/>
        <sz val="8"/>
        <color theme="1"/>
        <rFont val="Arial Narrow"/>
        <family val="2"/>
      </rPr>
      <t xml:space="preserve">Acciones: </t>
    </r>
    <r>
      <rPr>
        <sz val="8"/>
        <color theme="1"/>
        <rFont val="Arial Narrow"/>
        <family val="2"/>
      </rPr>
      <t xml:space="preserve">
- Mantenimiento correctivo y preventivo a los vehículos de la Entidad. 
- Revisiones  tecnicomecanicas de los vehículos.  </t>
    </r>
  </si>
  <si>
    <r>
      <rPr>
        <b/>
        <sz val="9"/>
        <color theme="1"/>
        <rFont val="Arial Narrow"/>
        <family val="2"/>
      </rPr>
      <t xml:space="preserve">Control: </t>
    </r>
    <r>
      <rPr>
        <sz val="9"/>
        <color theme="1"/>
        <rFont val="Arial Narrow"/>
        <family val="2"/>
      </rPr>
      <t xml:space="preserve">
- Seguimiento al contrato de mantenimiento de vehículos. 
- Seguimiento al inventario y técnico mecánicas de los vehículos de la Entidad. </t>
    </r>
  </si>
  <si>
    <r>
      <rPr>
        <b/>
        <sz val="9"/>
        <color theme="1"/>
        <rFont val="Arial Narrow"/>
        <family val="2"/>
      </rPr>
      <t>Control:</t>
    </r>
    <r>
      <rPr>
        <sz val="9"/>
        <color theme="1"/>
        <rFont val="Arial Narrow"/>
        <family val="2"/>
      </rPr>
      <t xml:space="preserve"> 
- Programa para el Uso Eficiente Racional de la Energía - SC03-F14.
- Registro de consumo de energía. 
- Indicador de consumo de energía.
- Informes de gestión ambiental mensual.</t>
    </r>
  </si>
  <si>
    <r>
      <rPr>
        <b/>
        <sz val="9"/>
        <color theme="1"/>
        <rFont val="Arial Narrow"/>
        <family val="2"/>
      </rPr>
      <t>Control:</t>
    </r>
    <r>
      <rPr>
        <sz val="9"/>
        <color theme="1"/>
        <rFont val="Arial Narrow"/>
        <family val="2"/>
      </rPr>
      <t xml:space="preserve"> 
- Certificación Ambiental en la sede Principal. 
- Informes de Gestión Ambiental. 
- Seguimiento a indicador de gestión. 
- Inspecciones ambientales. 
- Evaluaciones en capacitaciones. 
</t>
    </r>
  </si>
  <si>
    <r>
      <t xml:space="preserve">Acciones: </t>
    </r>
    <r>
      <rPr>
        <sz val="8"/>
        <rFont val="Arial Narrow"/>
        <family val="2"/>
      </rPr>
      <t xml:space="preserve">
- Se implementa el Plan de Preparación y Respuesta ante una Emergencia y/o contingencia Ambiental. 
- Se implementa el Plan Gestión Integral de Residuos Peligrosos donde se incluye los lineamientos para el manejo y disposición de los residuos peligrosos que se generan en la Entidad.
- Se tiene conformado una brigada ambiental.
- Cronograma de actividades para el manejo de emergencias ambientales (simulacros y capacitaciones)
- Realización de la Semana Ambiental, en donde se desarrolla actividades encaminadas a emergencias ambientales. </t>
    </r>
  </si>
  <si>
    <r>
      <rPr>
        <b/>
        <sz val="9"/>
        <rFont val="Arial Narrow"/>
        <family val="2"/>
      </rPr>
      <t xml:space="preserve">Acciones: </t>
    </r>
    <r>
      <rPr>
        <sz val="9"/>
        <rFont val="Arial Narrow"/>
        <family val="2"/>
      </rPr>
      <t xml:space="preserve">
- Realizan capacitaciones a los funcionarios  y contratistas de la Entidad que atienden a los usuarios, sobre el Sistema de Gestión ambiental que atienden a los usuarios. 
- Implementación de los planes y programas ambientales. 
-Semana ambiental (actividades lúdicas y capacitaciones), en donde se desarrolla actividades encaminadas a la correcta gestión de los recursos naturales, planes y programas ambientales de la SIC. 
- Divulgación de campañas a través de INTRASIC y correos masivos. </t>
    </r>
  </si>
  <si>
    <r>
      <rPr>
        <b/>
        <sz val="9"/>
        <color theme="1"/>
        <rFont val="Arial Narrow"/>
        <family val="2"/>
      </rPr>
      <t xml:space="preserve">Control: </t>
    </r>
    <r>
      <rPr>
        <sz val="9"/>
        <color theme="1"/>
        <rFont val="Arial Narrow"/>
        <family val="2"/>
      </rPr>
      <t xml:space="preserve">
Se cuenta con el oficio de la Secretaria Distrital de Ambiente con radicado 2020EE181092 donde informa la Entidad no requiere permiso ni registro de vertimiento ya que estos corresponden a aguas residuales domesticas.</t>
    </r>
  </si>
  <si>
    <r>
      <rPr>
        <b/>
        <sz val="9"/>
        <color theme="1"/>
        <rFont val="Arial Narrow"/>
        <family val="2"/>
      </rPr>
      <t>Control:</t>
    </r>
    <r>
      <rPr>
        <sz val="9"/>
        <color theme="1"/>
        <rFont val="Arial Narrow"/>
        <family val="2"/>
      </rPr>
      <t xml:space="preserve"> 
Se cuenta con el oficio de la Secretaria Distrital de Ambiente con radicado 2020EE181092 donde informa la Entidad no requiere permiso ni registro de vertimiento ya que estos corresponden a aguas residuales domesticas.</t>
    </r>
  </si>
  <si>
    <r>
      <rPr>
        <b/>
        <sz val="8"/>
        <rFont val="Arial Narrow"/>
        <family val="2"/>
      </rPr>
      <t xml:space="preserve">Acciones: </t>
    </r>
    <r>
      <rPr>
        <sz val="8"/>
        <rFont val="Arial Narrow"/>
        <family val="2"/>
      </rPr>
      <t xml:space="preserve">
- Se incluye criterios ambientales en el proceso contractual le Ruta de Funcionarios, en donde se solicita cumplir con la normatividad de emisiones de gases contaminantes por fuentes móviles en el cual es revisado tenicomecanicas de cada vehículo suscrito para el contrato. </t>
    </r>
  </si>
  <si>
    <r>
      <rPr>
        <b/>
        <sz val="9"/>
        <color theme="1"/>
        <rFont val="Arial Narrow"/>
        <family val="2"/>
      </rPr>
      <t xml:space="preserve">Control: </t>
    </r>
    <r>
      <rPr>
        <sz val="9"/>
        <color theme="1"/>
        <rFont val="Arial Narrow"/>
        <family val="2"/>
      </rPr>
      <t xml:space="preserve">
- Ficha técnica de criterios ambientales 
- Programa de Compras Públicas sostenibles - SC03-F20
- Plan de Gestión Integral de Residuos Peligrosos SC03-F16.
</t>
    </r>
  </si>
  <si>
    <r>
      <t xml:space="preserve">Acciones: </t>
    </r>
    <r>
      <rPr>
        <sz val="8"/>
        <rFont val="Arial Narrow"/>
        <family val="2"/>
      </rPr>
      <t xml:space="preserve">
- Por medio del contrato de combustible contar con topes máximos de combustible para cada uno de los vehículos de acuerdo a sus actividades.
- Seguimiento de criterios ambientales. 
- Hacer seguimiento sobre el consumo de combustible que tiene la Entidad  por temas ambientales y de austeridad del gasto. </t>
    </r>
  </si>
  <si>
    <r>
      <rPr>
        <b/>
        <sz val="9"/>
        <rFont val="Arial Narrow"/>
        <family val="2"/>
      </rPr>
      <t xml:space="preserve">Control: </t>
    </r>
    <r>
      <rPr>
        <sz val="9"/>
        <rFont val="Arial Narrow"/>
        <family val="2"/>
      </rPr>
      <t xml:space="preserve">
- Plan de Gestión Integral de Residuos Peligrosos SC03-F16.
- Programa de Compras Públicas sostenibles - SC03-F20.
- Registro de Generación de Residuos Peligrosos - SC03-F10.
- Informes de gestión ambiental mensual.
- Seguimiento al indicador de Residuos Peligrosos con Disposición Final. </t>
    </r>
  </si>
  <si>
    <r>
      <t xml:space="preserve">Acciones: </t>
    </r>
    <r>
      <rPr>
        <sz val="8"/>
        <rFont val="Arial Narrow"/>
        <family val="2"/>
      </rPr>
      <t xml:space="preserve">
Se incluye en criterios ambientales del contrato de lavado de vehículos el manejo adecuado de recurso natural.</t>
    </r>
  </si>
  <si>
    <r>
      <t xml:space="preserve">Acciones: </t>
    </r>
    <r>
      <rPr>
        <sz val="8"/>
        <rFont val="Arial Narrow"/>
        <family val="2"/>
      </rPr>
      <t xml:space="preserve">
Se incluye en la Ficha de criterios ambientales y/o de sostenibilidad del contrato de lavados de vehículos criterio donde se requiere al contratista buenas practicas con el uso y ahorro de agua.</t>
    </r>
  </si>
  <si>
    <r>
      <rPr>
        <b/>
        <sz val="9"/>
        <rFont val="Arial Narrow"/>
        <family val="2"/>
      </rPr>
      <t xml:space="preserve">Control: </t>
    </r>
    <r>
      <rPr>
        <sz val="9"/>
        <rFont val="Arial Narrow"/>
        <family val="2"/>
      </rPr>
      <t xml:space="preserve">
- Ficha técnicas de criterios ambientales del contrato de lavados de vehículos y sus soportes. 
- Programa de Compras Públicas sostenibles - SC03-F20.</t>
    </r>
  </si>
  <si>
    <r>
      <rPr>
        <b/>
        <sz val="8"/>
        <rFont val="Arial Narrow"/>
        <family val="2"/>
      </rPr>
      <t xml:space="preserve">Acciones: </t>
    </r>
    <r>
      <rPr>
        <sz val="8"/>
        <rFont val="Arial Narrow"/>
        <family val="2"/>
      </rPr>
      <t xml:space="preserve">
- Se implementa el Plan de Preparación y Respuesta ante una Emergencia y/o Contingencia Ambiental. 
- Se implementa el Plan Gestión Integral de Residuos Peligrosos donde se incluye los lineamientos para el manejo y disposición de los residuos peligrosos que se generan en la Entidad.
- Se tiene conformado una brigada ambiental.
- Se socializa y divulga a través de banner y correos masivos los simulacros de emergencias ambientales  realizados. 
- Realización de la Semana Ambiental encaminadas a emergencias ambientales. </t>
    </r>
  </si>
  <si>
    <r>
      <t xml:space="preserve">Acciones: </t>
    </r>
    <r>
      <rPr>
        <sz val="8"/>
        <rFont val="Arial Narrow"/>
        <family val="2"/>
      </rPr>
      <t xml:space="preserve">
- Se incluye criterios ambientales en el proceso contractual le Ruta de Funcionarios, en donde se solicita cumplir con la normatividad de emisiones de gases contaminantes por fuentes móviles en el cual es revisado tenicomecanicas de cada vehículo suscrito para el contrato. 
- Se solicita al contratista la parametrización del consumo de gasolina.</t>
    </r>
  </si>
  <si>
    <r>
      <t xml:space="preserve">Acciones: </t>
    </r>
    <r>
      <rPr>
        <sz val="8"/>
        <rFont val="Arial Narrow"/>
        <family val="2"/>
      </rPr>
      <t xml:space="preserve">
- Por medio del contrato de combustible contar con topes máximos de combustible para cada uno de los vehículos de acuerdo a sus actividades.
- Hacer seguimiento sobre el consumo de combustible que tiene la Entidad  por temas ambientales y de austeridad del gasto. </t>
    </r>
  </si>
  <si>
    <r>
      <t xml:space="preserve">Acciones: </t>
    </r>
    <r>
      <rPr>
        <sz val="8"/>
        <rFont val="Arial Narrow"/>
        <family val="2"/>
      </rPr>
      <t xml:space="preserve">
Se incluye en la Ficha de criterios ambientales y/o de sostenibilidad donde se le solicita la disposición final de los residuos generados por el servicio de la actividad del mantenimiento en caso de que se generen residuos. </t>
    </r>
  </si>
  <si>
    <r>
      <rPr>
        <b/>
        <sz val="9"/>
        <rFont val="Arial Narrow"/>
        <family val="2"/>
      </rPr>
      <t xml:space="preserve">Control: </t>
    </r>
    <r>
      <rPr>
        <sz val="9"/>
        <rFont val="Arial Narrow"/>
        <family val="2"/>
      </rPr>
      <t xml:space="preserve">
- Ficha técnicas de criterios ambientales del contrato donde se incluya este servicio. (Arriendos u otros)
- Programa de Compras Públicas sostenibles - SC03-F20.</t>
    </r>
  </si>
  <si>
    <r>
      <rPr>
        <b/>
        <sz val="8"/>
        <color theme="1"/>
        <rFont val="Arial Narrow"/>
        <family val="2"/>
      </rPr>
      <t xml:space="preserve">Acciones: </t>
    </r>
    <r>
      <rPr>
        <sz val="8"/>
        <color theme="1"/>
        <rFont val="Arial Narrow"/>
        <family val="2"/>
      </rPr>
      <t xml:space="preserve">
- Por medio del contrato de combustible contar con topes máximos de combustible para cada uno de los vehículos de acuerdo a sus actividades.
- Se realiza seguimiento sobre el consumo de combustible que tiene la Entidad  por temas ambientales y de austeridad del gasto. </t>
    </r>
  </si>
  <si>
    <r>
      <rPr>
        <b/>
        <sz val="8"/>
        <color theme="1"/>
        <rFont val="Arial Narrow"/>
        <family val="2"/>
      </rPr>
      <t xml:space="preserve">Control: </t>
    </r>
    <r>
      <rPr>
        <sz val="8"/>
        <color theme="1"/>
        <rFont val="Arial Narrow"/>
        <family val="2"/>
      </rPr>
      <t xml:space="preserve">
Plan de Gestión Integral de Residuos Peligrosos SC03-F16.</t>
    </r>
  </si>
  <si>
    <r>
      <rPr>
        <b/>
        <sz val="8"/>
        <color theme="1"/>
        <rFont val="Arial Narrow"/>
        <family val="2"/>
      </rPr>
      <t xml:space="preserve">Acción: </t>
    </r>
    <r>
      <rPr>
        <sz val="8"/>
        <color theme="1"/>
        <rFont val="Arial Narrow"/>
        <family val="2"/>
      </rPr>
      <t xml:space="preserve">
- Se implementa el Plan Gestión Integral de Residuos Peligrosos donde se incluye los lineamientos para el manejo y disposición de los residuos peligrosos que se generan en la Entidad.</t>
    </r>
  </si>
  <si>
    <r>
      <rPr>
        <b/>
        <sz val="8"/>
        <color theme="1"/>
        <rFont val="Arial Narrow"/>
        <family val="2"/>
      </rPr>
      <t xml:space="preserve">Acciones: </t>
    </r>
    <r>
      <rPr>
        <sz val="8"/>
        <color theme="1"/>
        <rFont val="Arial Narrow"/>
        <family val="2"/>
      </rPr>
      <t xml:space="preserve">
- Se implementa el Programa de Compras Públicas Sostenibles.
- Realizan capacitaciones a los servidores y contratistas de la Entidad sobre el Programa de Compras Públicas Sostenibles. </t>
    </r>
  </si>
  <si>
    <r>
      <rPr>
        <b/>
        <sz val="8"/>
        <color theme="1"/>
        <rFont val="Arial Narrow"/>
        <family val="2"/>
      </rPr>
      <t xml:space="preserve">Acciones: </t>
    </r>
    <r>
      <rPr>
        <sz val="8"/>
        <color theme="1"/>
        <rFont val="Arial Narrow"/>
        <family val="2"/>
      </rPr>
      <t xml:space="preserve">
- Se implementa  el programa de compras publicas sostenibles.
- Realizan capacitaciones a los servidores y contratistas de la Entidad sobre el Programa de Compras Públicas Sostenibles. </t>
    </r>
  </si>
  <si>
    <r>
      <rPr>
        <b/>
        <sz val="9"/>
        <color theme="1"/>
        <rFont val="Arial Narrow"/>
        <family val="2"/>
      </rPr>
      <t>Control:</t>
    </r>
    <r>
      <rPr>
        <sz val="9"/>
        <color theme="1"/>
        <rFont val="Arial Narrow"/>
        <family val="2"/>
      </rPr>
      <t xml:space="preserve">
- Seguimiento al cumplimiento de criterios ambientales de los procesos de contratación. 
- Informes de gestión Ambiental. </t>
    </r>
  </si>
  <si>
    <t xml:space="preserve">
OPORTUNIDADES: Se presentan las estrategias o acciones que ayudaran en mejorar el desempeño ambiental de la Entidad.
✓Fortalecer y/o reforzar los conocimientos y cultura ambiental a toda la Entidad (servidores, contratistas y jefes de oficina), con el fin de disminuir los impactos ambientales generados por las actividades laborales que se realizan en la Entidad, e involucrarlos más para fortalecer sus áreas en el manejo de temas ambientales.
✓En el caso de que la Entidad decida cambiar a otra sede, incluir criterios ambientales que permitan la adaptación frente al cumplimiento normativo ambiental.
✓ Incentivar a los funcionarios y contratistas a usar medios alternativos de transporte amigables con el medio ambiente o mejorar el uso de la movilidad usando servicios de rutas de la Entidad o compartiendo vehículos para ir a la oficina, con el fin de disminuir los impactos ambientales que generan los vehículos de transporte.
✓Realizar campañas de divulgación sobre los programas y planes ambientales. 
✓Gestionar mediante una asociación de reciclaje,  el manejo y disposición de los residuos sólidos de la Entidad, teniendo en cuenta la normatividad vigente en cuando a los residuos aprovechables, con el fin de mejorar el control operativo del manejo de estos. 
✓ Gestionar y evaluar la implementación del SGA en las sedes Álamos y Alterna, teniendo en cuenta los hallazgos y recomendaciones registrados en las auditorías internas. 
RIESGOS: Incumplimientos de compromisos (operativos, técnicos, presupuestales, otros) al no ejecutarse las actividades de acuerdo a los programas y planes establecidos. 
Acción para abordar: 
✓Presentar los cronogramas de actividades de gestión del SGA en el plan de acción de cada vigencia. </t>
  </si>
  <si>
    <t xml:space="preserve"> Este análisis es enfocado a todos los procesos y servicios que presta la Entidad.</t>
  </si>
  <si>
    <t xml:space="preserve">Consumo de combustible para el funcionamiento del parque automotor y rutas de la Entidad </t>
  </si>
  <si>
    <t xml:space="preserve">Consumo de combustible por el uso de vehículos para el retiro de los residuos sólidos de la Entidad. </t>
  </si>
  <si>
    <t xml:space="preserve">Control: 
- Plan de Gestión Integral de Residuos Peligrosos SC03-F16.
- Programa de Compras Públicas sostenibles - SC03-F20.
- Registro de Generación de Residuos Peligrosos - SC03-F10.
- Informes de gestión ambiental mensual.
- Seguimiento al indicador de Residuos Peligrosos con Disposición Final. </t>
  </si>
  <si>
    <t>Consumo de papel generado por impresiones de documentos de comunicaciones y correos electrónicos que allega el ciudadano, para adhesión de stickers físicos y posterior digitalización y cargue en el SIPI</t>
  </si>
  <si>
    <r>
      <rPr>
        <b/>
        <sz val="8"/>
        <color theme="1"/>
        <rFont val="Arial Narrow"/>
        <family val="2"/>
      </rPr>
      <t xml:space="preserve">Acciones: </t>
    </r>
    <r>
      <rPr>
        <sz val="8"/>
        <color theme="1"/>
        <rFont val="Arial Narrow"/>
        <family val="2"/>
      </rPr>
      <t xml:space="preserve">
- Se implementa el Plan de Preparación y Respuesta ante una Emergencia y/o Contingencia Ambiental. 
- Se implementa el Plan Gestión Integral de Residuos Peligrosos donde se incluye los lineamientos para el manejo y disposición de los residuos peligrosos que se generan en la Entidad.
- Se tiene conformado una brigada ambiental.
- Se socializa y divulga a través de banner y correos masivos los simulacros de emergencias ambientales  realizados. 
- Realización de la Semana Ambiental encaminadas a emergencias ambientales. </t>
    </r>
  </si>
  <si>
    <r>
      <rPr>
        <b/>
        <sz val="8"/>
        <color theme="1"/>
        <rFont val="Arial Narrow"/>
        <family val="2"/>
      </rPr>
      <t xml:space="preserve">Control: </t>
    </r>
    <r>
      <rPr>
        <sz val="8"/>
        <color theme="1"/>
        <rFont val="Arial Narrow"/>
        <family val="2"/>
      </rPr>
      <t xml:space="preserve">
- Plan de Preparación y Respuesta ante una Emergencia y/o Contingencia Ambiental SC03-F17.
- Plan de Gestión Integral de Residuos Peligrosos SC03-F16.
- Programa de Compras Públicas sostenibles - SC03-F20.
- Registro de Generación de Residuos Peligrosos - SC03-F10.
- Informes de gestión ambiental mensual.
- Seguimiento al indicador de Residuos Peligrosos con Disposición Final. </t>
    </r>
  </si>
  <si>
    <t>ASPECTOS AMBIENTALES:</t>
  </si>
  <si>
    <t>La Superintendencia de Industria y Comercio implementa el procedimiento SC03-P01, para la identificación de Aspectos e Impactos Ambientales derivados de las actividades de la Entidad desde la perspectiva del ciclo de vida de un producto o servicio y así poder establecer cuáles son significativos y cuáles de estos pueden convertirse en riesgos u oportunidades para la Entidad.</t>
  </si>
  <si>
    <t xml:space="preserve">Con el fin de garantizar la implementación, se describen las etapas típicas del ciclo de vida de los productos (o servicios) en donde se describen el diseño y operación, producto generado, tratamiento al finalizar la vida y la disposición final, entre otros. Las etapas del ciclo de vida que sean aplicables variarán dependiendo de la actividad, producto o servicio. Para la elaboración del análisis de ciclo de vida de los productos y servicios, se tuvo en cuenta los Aspectos Ambientales Significativos, que para la presente vigencia fueron identificados de la siguiente manera: </t>
  </si>
  <si>
    <t>Ivonne Mariana Torres Prada
Profesional Responsable del SGA</t>
  </si>
  <si>
    <r>
      <t xml:space="preserve">NOTA: 
</t>
    </r>
    <r>
      <rPr>
        <sz val="14"/>
        <rFont val="Arial Narrow"/>
        <family val="2"/>
      </rPr>
      <t xml:space="preserve">La Superintendencia de Industria y Comercio realiza la identificación de los aspectos derivados de las actividades de la Entidad y así poder establecer cuáles son significativos. Por lo anterior, el Sistema de Gestión Ambiental desarrolló una encuesta para obtener información y hacer partícipes a los servidores públicos de las diferentes áreas de trabajo de la Entidad, en la identificación, actualización de actividades y aspectos ambientales. 
La información obtenida fue utilizada en la retroalimentación y actualización de la Matriz SC03-F01 de la Entidad. Es importante aclarar que, en los resultados de la encuesta los funcionarios y contratistas opinan que el aspecto consumo del agua es un consumo significativo, sin embargo este no se registra de esa manera para la presente evaluación por las siguientes razones: 
- En sede principal, no se toman mediciones sobre el consumo de agua para conocer si este es significativo, debido a que las instalaciones, no cuentan con contadores independientes, sin embargo el Sistema realiza actividades para mitigar los impactos ambientales que puedan ocurrir por este consumo. 
- En sede Alterna y Bodegas se inició el seguimiento del consumo del agua y creación de los indicadores para estas sedes en la vigencia 2024, razón por la cual con los datos registrados y el análisis del comportamiento del consumo, solo hasta el siguiente año se conocerá si este es significativo. </t>
    </r>
  </si>
  <si>
    <t xml:space="preserve">Área de limpieza y desinfección documental </t>
  </si>
  <si>
    <t>Bodega 10 y 11</t>
  </si>
  <si>
    <t>Consumo de energía generado por la luminarias encendidas para realizar la actividad</t>
  </si>
  <si>
    <r>
      <rPr>
        <b/>
        <sz val="9"/>
        <rFont val="Arial Narrow"/>
        <family val="2"/>
      </rPr>
      <t xml:space="preserve">Acciones: 
</t>
    </r>
    <r>
      <rPr>
        <sz val="9"/>
        <rFont val="Arial Narrow"/>
        <family val="2"/>
      </rPr>
      <t xml:space="preserve">- Se implementa Programa para el Uso Eficiente Racional de la Energía.
- Aplicación de Circular Interna con medidas para el ahorro de energía eléctrica. 
- Publicaciones durante la vigencia. 
- Realización de la  Semana Ambiental. 
- Seguimiento al consumo de energía. </t>
    </r>
  </si>
  <si>
    <r>
      <rPr>
        <b/>
        <sz val="9"/>
        <color theme="1"/>
        <rFont val="Arial Narrow"/>
        <family val="2"/>
      </rPr>
      <t>Control:</t>
    </r>
    <r>
      <rPr>
        <sz val="9"/>
        <color theme="1"/>
        <rFont val="Arial Narrow"/>
        <family val="2"/>
      </rPr>
      <t xml:space="preserve">
Programa para el Uso Eficiente Racional de la Energía - SC03-F14 
Registro de consumo de energía. 
Indicador de consumo de energía.
Informes de gestión ambiental. </t>
    </r>
  </si>
  <si>
    <t>Generación de residuos no aprovechables generados por la utilización de elementos de protección personal (guantes, cofias,  tapabocas. Etc) para realizar la actividad</t>
  </si>
  <si>
    <r>
      <rPr>
        <b/>
        <sz val="8"/>
        <color theme="1"/>
        <rFont val="Arial Narrow"/>
        <family val="2"/>
      </rPr>
      <t xml:space="preserve">Acciones: </t>
    </r>
    <r>
      <rPr>
        <sz val="8"/>
        <color theme="1"/>
        <rFont val="Arial Narrow"/>
        <family val="2"/>
      </rPr>
      <t xml:space="preserve">
- Implementación del Plan Gestión Integral de Residuos Peligrosos donde se incluye los lineamientos para el manejo y disposición de los residuos peligrosos que se generan en la Entidad.
- Inclusión de criterios ambientales en los procesos de contratación sobre el manejo y disposición final de los residuos peligrosos que se generan a través de las actividades contractuales. 
- Programación de actividades operativas e inspecciones en el cronograma de actividades del plan.
- Realización de la Semana Ambiental.</t>
    </r>
  </si>
  <si>
    <r>
      <rPr>
        <b/>
        <sz val="9"/>
        <color theme="1"/>
        <rFont val="Arial Narrow"/>
        <family val="2"/>
      </rPr>
      <t xml:space="preserve">Control: 
- </t>
    </r>
    <r>
      <rPr>
        <sz val="9"/>
        <color theme="1"/>
        <rFont val="Arial Narrow"/>
        <family val="2"/>
      </rPr>
      <t xml:space="preserve">Plan de Gestión Integral de Residuos Peligrosos SC03-F16.
- Programa de Compras Públicas sostenibles - SC03-F20.
- Registro de Generación de Residuos Peligrosos - SC03-F10.
- Informes de gestión ambiental.
- Seguimiento al indicador de Residuos Peligrosos con Disposición Final. </t>
    </r>
  </si>
  <si>
    <r>
      <rPr>
        <b/>
        <sz val="9"/>
        <color theme="1"/>
        <rFont val="Arial Narrow"/>
        <family val="2"/>
      </rPr>
      <t xml:space="preserve">Control:
- </t>
    </r>
    <r>
      <rPr>
        <sz val="9"/>
        <color theme="1"/>
        <rFont val="Arial Narrow"/>
        <family val="2"/>
      </rPr>
      <t xml:space="preserve">Programa de Gestión para el Manejo y Disposición de Residuos Sólidos SC3-F13.
- Registro de Generación de Residuos y su Aprovechamiento SC3-F08
- Informes de gestión ambiental.
- Inspecciones ambientales a cuartos de acopio. </t>
    </r>
  </si>
  <si>
    <t xml:space="preserve">Área de biodeterioro de documentos </t>
  </si>
  <si>
    <t>Generación de residuos peligrosos por elementos contaminados  (contaminación biológicos)</t>
  </si>
  <si>
    <t xml:space="preserve">Generación de emisiones por consumo de combustible, lubricantes, aceites en vehículos o motos, por el movimiento de documentación y/o archivo de la Entidad. </t>
  </si>
  <si>
    <t>Derrames de aceites, líquidos de frenos y demás sustancias químicas de los vehículos (trapos contaminados)</t>
  </si>
  <si>
    <t>Implementar Criterios 
ambientales o de sostenibilidad en la
contratación Pública</t>
  </si>
  <si>
    <t>Archivo de gestión y Central</t>
  </si>
  <si>
    <t>Bodega 10- 11, 44 y 48</t>
  </si>
  <si>
    <t>Consumo de energía generado por la luminarias encendidas para realizar la actividad cuando se requiera</t>
  </si>
  <si>
    <t>Gestión Documental sede Alterna y Bodegas</t>
  </si>
  <si>
    <t>Gestión Documental  Alterna</t>
  </si>
  <si>
    <t>Gestión Documental Alterna</t>
  </si>
  <si>
    <t>Bodega 44 y 48</t>
  </si>
  <si>
    <t>Se relaciona con el agua generada por los humidificadores que es utilizada para actividades de aseo de baños y limpieza de las bodegas.</t>
  </si>
  <si>
    <r>
      <rPr>
        <b/>
        <sz val="9"/>
        <color theme="1"/>
        <rFont val="Arial Narrow"/>
        <family val="2"/>
      </rPr>
      <t>Control:</t>
    </r>
    <r>
      <rPr>
        <sz val="9"/>
        <color theme="1"/>
        <rFont val="Arial Narrow"/>
        <family val="2"/>
      </rPr>
      <t xml:space="preserve">
- Informes de gestión Ambiental. 
- Cronogramas de actividades de temas ambientales. </t>
    </r>
  </si>
  <si>
    <t>Ruptura de luminarias (mercurio, focos y halógenos)</t>
  </si>
  <si>
    <r>
      <rPr>
        <b/>
        <sz val="9"/>
        <rFont val="Arial Narrow"/>
        <family val="2"/>
      </rPr>
      <t xml:space="preserve">Acciones: 
</t>
    </r>
    <r>
      <rPr>
        <sz val="9"/>
        <rFont val="Arial Narrow"/>
        <family val="2"/>
      </rPr>
      <t xml:space="preserve">- Se implementa Programa para el Uso Eficiente Racional de la Energía.
- Aplicación de Circular Interna con medidas para el ahorro de energía eléctrica. 
- Publicaciones durante la vigencia. 
- Realización de la  Semana Ambiental
- Seguimiento al consumo de energía. </t>
    </r>
  </si>
  <si>
    <r>
      <rPr>
        <b/>
        <sz val="8"/>
        <color theme="1"/>
        <rFont val="Arial Narrow"/>
        <family val="2"/>
      </rPr>
      <t xml:space="preserve">Acciones: </t>
    </r>
    <r>
      <rPr>
        <sz val="8"/>
        <color theme="1"/>
        <rFont val="Arial Narrow"/>
        <family val="2"/>
      </rPr>
      <t xml:space="preserve">
- Se implementa el Programa de Gestión para el Manejo y Disposición de Residuos Sólidos.
- Adecuación de puntos ecológicos con banner ilustrativos para conocer que se debe depositar en cada caneca. 
- Se cuenta con un indicador de aprovechamiento de los residuos. 
- Contrato de reciclaje con  ASOCIACION DE RECICLADORES quien realiza la recolección, transporte, almacenamiento, aprovechamiento y disposición final de los residuos sólidos aprovechables.  
- Se tiene programado en el cronograma de actividades del programa de residuos sólidos publicaciones durante la vigente.
- Programación de actividades operativas y de gestión en la vigente. 
- Realización de la  Semana Ambiental, en donde se desarrolla actividades encaminadas a la correcta disposición de residuos sólidos. </t>
    </r>
  </si>
  <si>
    <r>
      <rPr>
        <b/>
        <sz val="8"/>
        <color theme="1"/>
        <rFont val="Arial Narrow"/>
        <family val="2"/>
      </rPr>
      <t xml:space="preserve">Acciones: </t>
    </r>
    <r>
      <rPr>
        <sz val="8"/>
        <color theme="1"/>
        <rFont val="Arial Narrow"/>
        <family val="2"/>
      </rPr>
      <t xml:space="preserve">
- Se implementa el Programa de Gestión para el Manejo y Disposición de Residuos Sólidos.
- Adecuación de puntos ecológicos con banner ilustrativos para conocer que se debe depositar en cada caneca. 
- Se cuenta con un indicador de aprovechamiento de los residuos. 
- Contrato de reciclaje con  ASOCIACION DE RECICLADORES quien realiza la recolección, transporte, almacenamiento, aprovechamiento y disposición final de los residuos sólidos aprovechables. 
- Se tiene programado en el cronograma de actividades del programa de residuos sólidos publicaciones durante la vigente.
- Programación de actividades operativas y de gestión en la vigente. 
- Realización de la  Semana Ambiental, en donde se desarrolla actividades encaminadas a la correcta disposición de residuos sólidos. </t>
    </r>
  </si>
  <si>
    <r>
      <rPr>
        <b/>
        <sz val="9"/>
        <rFont val="Arial Narrow"/>
        <family val="2"/>
      </rPr>
      <t xml:space="preserve">Acciones: 
</t>
    </r>
    <r>
      <rPr>
        <sz val="9"/>
        <rFont val="Arial Narrow"/>
        <family val="2"/>
      </rPr>
      <t>- Se implementa Programa para el Uso Eficiente Racional de la Energía.
- Aplicación de Circular Interna con medidas para el ahorro de energía eléctrica. 
- Publicaciones durante la vigencia. 
- Realización de Semana Ambiental.
- Seguimiento al consumo de energía. 
- Avisos informativos en baños y cafeterías.</t>
    </r>
  </si>
  <si>
    <r>
      <rPr>
        <b/>
        <sz val="9"/>
        <rFont val="Arial Narrow"/>
        <family val="2"/>
      </rPr>
      <t xml:space="preserve">Acciones: 
</t>
    </r>
    <r>
      <rPr>
        <sz val="9"/>
        <rFont val="Arial Narrow"/>
        <family val="2"/>
      </rPr>
      <t xml:space="preserve">- Se implementa Programa para el Uso Eficiente Racional de la Energía.
- Aplicación de Circular Interna con medidas para el ahorro de energía eléctrica. 
- Publicaciones durante la vigencia. 
- Realización Semana Ambiental.
- Seguimiento al consumo de energía. </t>
    </r>
  </si>
  <si>
    <r>
      <rPr>
        <b/>
        <sz val="8"/>
        <color theme="1"/>
        <rFont val="Arial Narrow"/>
        <family val="2"/>
      </rPr>
      <t xml:space="preserve">Acciones: </t>
    </r>
    <r>
      <rPr>
        <sz val="8"/>
        <color theme="1"/>
        <rFont val="Arial Narrow"/>
        <family val="2"/>
      </rPr>
      <t xml:space="preserve">
- Se implementa el Programa de Gestión para el Manejo y Disposición de Residuos Sólidos.
- Adecuación de puntos ecológicos con banner ilustrativos para conocer que se debe depositar en cada caneca. 
- Se cuenta con un indicador de aprovechamiento de los residuos. 
- Contrato de reciclaje con  ASOCIACION DE RECICLADORES quien realiza la recolección, transporte, almacenamiento, aprovechamiento y disposición final de los residuos sólidos aprovechables.  
- Se tiene programado en el cronograma de actividades del programa de residuos sólidos publicaciones durante la vigencia. 
- Programación de actividades operativas y de gestión en la vigente. 
- Realización de la  Semana Ambiental, en donde se desarrolla actividades encaminadas a la correcta disposición de residuos sólidos. </t>
    </r>
  </si>
  <si>
    <r>
      <rPr>
        <b/>
        <sz val="8"/>
        <color theme="1"/>
        <rFont val="Arial Narrow"/>
        <family val="2"/>
      </rPr>
      <t xml:space="preserve">Acciones: </t>
    </r>
    <r>
      <rPr>
        <sz val="8"/>
        <color theme="1"/>
        <rFont val="Arial Narrow"/>
        <family val="2"/>
      </rPr>
      <t xml:space="preserve">
- Se implementa el Programa de Gestión para el Manejo y Disposición de Residuos Sólidos.
-  Adecuación de puntos ecológicos con banner ilustrativos para conocer que se debe depositar en cada caneca. 
- Programación de actividades operativas y de gestión en la vigencia. 
- Realización de la  Semana Ambiental, en donde se desarrolla actividades encaminadas a la correcta disposición de residuos sólidos. </t>
    </r>
  </si>
  <si>
    <r>
      <rPr>
        <b/>
        <sz val="9"/>
        <rFont val="Arial Narrow"/>
        <family val="2"/>
      </rPr>
      <t xml:space="preserve">Acciones: 
</t>
    </r>
    <r>
      <rPr>
        <sz val="9"/>
        <rFont val="Arial Narrow"/>
        <family val="2"/>
      </rPr>
      <t xml:space="preserve">- Se implementa Programa para el Uso Eficiente Racional de la Energía.
- Aplicación de Circular Interna con medidas para el ahorro de energía eléctrica. 
- Publicaciones durante la vigencia. 
- Realización de Semana Ambiental.
- Seguimiento al consumo de energía. </t>
    </r>
  </si>
  <si>
    <r>
      <rPr>
        <b/>
        <sz val="9"/>
        <rFont val="Arial Narrow"/>
        <family val="2"/>
      </rPr>
      <t xml:space="preserve">Acciones: 
</t>
    </r>
    <r>
      <rPr>
        <sz val="9"/>
        <rFont val="Arial Narrow"/>
        <family val="2"/>
      </rPr>
      <t xml:space="preserve">- Se implementa Programa para el Uso Eficiente Racional de la Energía.
- Aplicación de Circular Interna con medidas para el ahorro de energía eléctrica. 
- Publicaciones durante la vigencia. 
- Realización de Semana Ambiental. 
- Seguimiento al consumo de energía. </t>
    </r>
  </si>
  <si>
    <r>
      <rPr>
        <b/>
        <sz val="8"/>
        <color theme="1"/>
        <rFont val="Arial Narrow"/>
        <family val="2"/>
      </rPr>
      <t xml:space="preserve">Acciones: </t>
    </r>
    <r>
      <rPr>
        <sz val="8"/>
        <color theme="1"/>
        <rFont val="Arial Narrow"/>
        <family val="2"/>
      </rPr>
      <t xml:space="preserve">
- Se implementa el Programa de Gestión para el Manejo y Disposición de Residuos Sólidos.
- Adecuación de puntos ecológicos con banner ilustrativos para conocer que se debe depositar en cada caneca. 
- Se cuenta con un indicador de aprovechamiento de los residuos. 
- Contrato de reciclaje con  ASOCIACION DE RECICLADORES quien realiza la recolección, transporte, almacenamiento, aprovechamiento y disposición final de los residuos sólidos aprovechables.  
- Se tiene programado en el cronograma de actividades del programa de residuos sólidos publicaciones durante la vigencia. 
- Realización de la  Semana Ambiental, en donde se desarrolla actividades encaminadas a la correcta disposición de residuos sólidos. </t>
    </r>
  </si>
  <si>
    <r>
      <rPr>
        <b/>
        <sz val="8"/>
        <color theme="1"/>
        <rFont val="Arial Narrow"/>
        <family val="2"/>
      </rPr>
      <t xml:space="preserve">Acciones: </t>
    </r>
    <r>
      <rPr>
        <sz val="8"/>
        <color theme="1"/>
        <rFont val="Arial Narrow"/>
        <family val="2"/>
      </rPr>
      <t xml:space="preserve">
- Se implementa el Programa de Gestión para el Manejo y Disposición de Residuos Sólidos.
- Adecuación de puntos ecológicos con banner ilustrativos para conocer que se debe depositar en cada caneca. 
- Se cuenta con un indicador de aprovechamiento de los residuos. 
- Contrato de reciclaje con  ASOCIACION DE RECICLADORES quien realiza la recolección, transporte, almacenamiento, aprovechamiento y disposición final de los residuos sólidos aprovechables.  
- Se tiene programado en el cronograma de actividades del programa de residuos sólidos publicaciones durante la vigencia.  
- Programación de actividades operativas y de gestión en la vigente. 
- Realización de la  Semana Ambiental, en donde se desarrolla actividades encaminadas a la correcta disposición de residuos sólidos. </t>
    </r>
  </si>
  <si>
    <r>
      <rPr>
        <b/>
        <sz val="9"/>
        <rFont val="Arial Narrow"/>
        <family val="2"/>
      </rPr>
      <t xml:space="preserve">Acciones: 
</t>
    </r>
    <r>
      <rPr>
        <sz val="9"/>
        <rFont val="Arial Narrow"/>
        <family val="2"/>
      </rPr>
      <t>- Se implementa Programa para el Uso Eficiente Racional de la Energía.
- Aplicación de Circular Interna con medidas para el ahorro de energía eléctrica. 
- Publicaciones durante la vigencia. 
- Realización de Semana Ambienta.
- Seguimiento al consumo de energía. 
- Avisos informativos en baños y cafeterías.</t>
    </r>
  </si>
  <si>
    <r>
      <rPr>
        <b/>
        <sz val="8"/>
        <color theme="1"/>
        <rFont val="Arial Narrow"/>
        <family val="2"/>
      </rPr>
      <t xml:space="preserve">Acciones: </t>
    </r>
    <r>
      <rPr>
        <sz val="8"/>
        <color theme="1"/>
        <rFont val="Arial Narrow"/>
        <family val="2"/>
      </rPr>
      <t xml:space="preserve">
- Se implementa el Programa de Gestión para el Manejo y Disposición de Residuos Sólidos.
- Adecuación de puntos ecológicos con banner ilustrativos para conocer que se debe depositar en cada caneca. 
- Se cuenta con un indicador de aprovechamiento de los residuos. 
- Contrato de reciclaje con  ASOCIACION DE RECICLADORES quien realiza la recolección, transporte, almacenamiento, aprovechamiento y disposición final de los residuos sólidos aprovechables.  
- Se tiene programado en el cronograma de actividades del programa de residuos sólidos publicaciones durante la vigencia.
- Programación de actividades operativas y de gestión en la vigente. 
- Realización de la  Semana Ambiental, en donde se desarrolla actividades encaminadas a la correcta disposición de residuos sólidos. </t>
    </r>
  </si>
  <si>
    <t>Generación de residuos biosanitarios por la actividad de consultas medicas.</t>
  </si>
  <si>
    <t xml:space="preserve">Bodegas de archivo o área que se disponga </t>
  </si>
  <si>
    <t>Gestión documental y Archivo</t>
  </si>
  <si>
    <t>Cuarto de almacenamientos y conservación de pruebas. 
(Medios perecederos, magnéticos, discos óptimos y microfilm)</t>
  </si>
  <si>
    <r>
      <t xml:space="preserve">Acciones: </t>
    </r>
    <r>
      <rPr>
        <sz val="8"/>
        <rFont val="Arial Narrow"/>
        <family val="2"/>
      </rPr>
      <t xml:space="preserve">
- Realizan capacitaciones a los funcionarios  y contratistas de la Entidad que atienden a los usuarios, sobre el Sistema de Gestión ambiental que atienden a los usuarios. 
- Circular de política cero papel.
- Implementación de los planes y programas ambientales. 
-Semana ambiental (actividades lúdicas y capacitaciones), en donde se desarrolla actividades encaminadas a la correcta gestión de los recursos naturales, planes y programas ambientales de la SIC. 
- Divulgación de campañas a través de INTRASIC y correos masivos. </t>
    </r>
  </si>
  <si>
    <r>
      <rPr>
        <b/>
        <sz val="8"/>
        <rFont val="Arial Narrow"/>
        <family val="2"/>
      </rPr>
      <t xml:space="preserve">Acciones: </t>
    </r>
    <r>
      <rPr>
        <sz val="8"/>
        <rFont val="Arial Narrow"/>
        <family val="2"/>
      </rPr>
      <t xml:space="preserve">
- Actividades lúdicas a los funcionarios  y contratistas de la Entidad sobre buenas prácticas ambientales. 
- Semana ambiental en donde se desarrolla actividades encaminadas la promoción amigable con le medio ambiental
- Divulgación de campañas a través de INTRASIC y correos masivos. </t>
    </r>
  </si>
  <si>
    <t>La Superintendencia de Industria y Comercio realiza la actualización y/o evaluación de los aspectos derivados de 24 actividades identificadas en la Entidad y así poder establecer cuáles son significativos. Por lo anterior, el Sistema de Gestión Ambiental desarrolló una encuesta para obtener información y hacer partícipes a los servidores públicos de las diferentes áreas de trabajo de la Entidad, en la identificación, actualización de actividades y aspectos ambientales. El desarrollo de esta encuesta permite garantizar el desarrollo adecuado del Sistema y el cumplimiento normativo. La información obtenida fue utilizada en la retroalimentación y actualización de la Matriz de Identificación de Aspectos, Evaluación y Control de Impactos Ambientales SC03-F01 de la Entidad, el cual contribuye al cumplimiento y fortalecimiento el desempeño ambiental de la Entidad
En la encuesta participaron funcionarios y contratistas de la sede Bochica y el resultado de esta encuesta, junto con el análisis realizado por los profesionales del Sistema de Gestión Ambiental arrojo los siguientes aspectos ambientales significativos: 
- Consumo de energía eléctrica (9)
- Consumo de papel (5)
- Consumo de combustible (3)
- Generación de Residuos no aprovechables (6)</t>
  </si>
  <si>
    <t>La Superintendencia de Industria y Comercio realiza la actualización y/o evaluación de los aspectos derivados de 24 actividades identificadas en la Entidad y así poder establecer cuáles son significativos. Por lo anterior, el Sistema de Gestión Ambiental desarrolló una encuesta para obtener información y hacer partícipes a los servidores públicos de las diferentes áreas de trabajo de la Entidad, en la identificación, actualización de actividades y aspectos ambientales. El desarrollo de esta encuesta permite garantizar el desarrollo adecuado del Sistema y el cumplimiento normativo. La información obtenida fue utilizada en la retroalimentación y actualización de la Matriz de Identificación de Aspectos, Evaluación y Control de Impactos Ambientales SC03-F01 de la Entidad, el cual contribuye al cumplimiento y fortalecimiento el desempeño ambiental de la Entidad.
En la encuesta participaron funcionarios y contratistas de la sede Bochica y el resultado de esta encuesta, junto con el análisis realizado por los profesionales del Sistema de Gestión Ambiental arrojo los siguientes aspectos ambientales significativos: 
- Consumo de energía eléctrica (9)
- Consumo de papel (5)
- Consumo de combustible (3)
- Generación de Residuos no aprovechables (6)</t>
  </si>
  <si>
    <t>Se realizó la actualización y/o evaluación de los aspectos derivados de 24 actividades identificadas en la Entidad. Así mismo se realizó la identificación y evaluación de 145 aspectos ambientales y sus respectivos impactos. Se descripción los controles operacionales para cada una de las sedes evaluadas. 
Se actualizo el ACV de la sede Principal y se creó las de las sedes Alterna y Bodegas.</t>
  </si>
  <si>
    <t xml:space="preserve">Todos los pisos de las sedes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</si>
</sst>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1" x14ac:knownFonts="1">
    <font>
      <sz val="11"/>
      <color theme="1"/>
      <name val="Calibri"/>
      <family val="2"/>
      <scheme val="minor"/>
    </font>
    <font>
      <sz val="9"/>
      <color indexed="81"/>
      <name val="Tahoma"/>
      <family val="2"/>
    </font>
    <font>
      <sz val="14"/>
      <color indexed="81"/>
      <name val="Tahoma"/>
      <family val="2"/>
    </font>
    <font>
      <sz val="18"/>
      <color indexed="81"/>
      <name val="Tahoma"/>
      <family val="2"/>
    </font>
    <font>
      <sz val="11"/>
      <color theme="1"/>
      <name val="Arial"/>
      <family val="2"/>
    </font>
    <font>
      <b/>
      <sz val="12"/>
      <name val="Arial"/>
      <family val="2"/>
    </font>
    <font>
      <sz val="10"/>
      <name val="Arial"/>
      <family val="2"/>
    </font>
    <font>
      <b/>
      <sz val="11"/>
      <name val="Arial"/>
      <family val="2"/>
    </font>
    <font>
      <b/>
      <sz val="10"/>
      <name val="Arial Narrow"/>
      <family val="2"/>
    </font>
    <font>
      <b/>
      <sz val="14"/>
      <name val="Arial Narrow"/>
      <family val="2"/>
    </font>
    <font>
      <b/>
      <sz val="10"/>
      <color theme="1"/>
      <name val="Arial Narrow"/>
      <family val="2"/>
    </font>
    <font>
      <sz val="11"/>
      <color theme="1"/>
      <name val="Arial Narrow"/>
      <family val="2"/>
    </font>
    <font>
      <b/>
      <sz val="11"/>
      <color theme="1"/>
      <name val="Arial Narrow"/>
      <family val="2"/>
    </font>
    <font>
      <b/>
      <sz val="11"/>
      <name val="Arial Narrow"/>
      <family val="2"/>
    </font>
    <font>
      <b/>
      <sz val="14"/>
      <color theme="1"/>
      <name val="Arial Narrow"/>
      <family val="2"/>
    </font>
    <font>
      <sz val="14"/>
      <color theme="1"/>
      <name val="Arial Narrow"/>
      <family val="2"/>
    </font>
    <font>
      <b/>
      <sz val="12"/>
      <color theme="1"/>
      <name val="Arial Narrow"/>
      <family val="2"/>
    </font>
    <font>
      <b/>
      <sz val="18"/>
      <color theme="1"/>
      <name val="Arial Narrow"/>
      <family val="2"/>
    </font>
    <font>
      <sz val="12"/>
      <color theme="1"/>
      <name val="Arial Narrow"/>
      <family val="2"/>
    </font>
    <font>
      <sz val="14"/>
      <color theme="1"/>
      <name val="Calibri"/>
      <family val="2"/>
      <scheme val="minor"/>
    </font>
    <font>
      <sz val="10"/>
      <color theme="1"/>
      <name val="Arial Narrow"/>
      <family val="2"/>
    </font>
    <font>
      <sz val="26"/>
      <color theme="1"/>
      <name val="Arial Narrow"/>
      <family val="2"/>
    </font>
    <font>
      <sz val="11"/>
      <name val="Arial Narrow"/>
      <family val="2"/>
    </font>
    <font>
      <b/>
      <sz val="26"/>
      <color theme="1"/>
      <name val="Arial Narrow"/>
      <family val="2"/>
    </font>
    <font>
      <b/>
      <sz val="12"/>
      <name val="Arial Narrow"/>
      <family val="2"/>
    </font>
    <font>
      <sz val="12"/>
      <color rgb="FF000000"/>
      <name val="Arial Narrow"/>
      <family val="2"/>
    </font>
    <font>
      <b/>
      <u/>
      <sz val="11"/>
      <color rgb="FF212121"/>
      <name val="Arial"/>
      <family val="2"/>
    </font>
    <font>
      <b/>
      <u/>
      <sz val="11"/>
      <color rgb="FF201F1E"/>
      <name val="Arial"/>
      <family val="2"/>
    </font>
    <font>
      <sz val="9"/>
      <name val="Arial Narrow"/>
      <family val="2"/>
    </font>
    <font>
      <b/>
      <sz val="9"/>
      <name val="Arial Narrow"/>
      <family val="2"/>
    </font>
    <font>
      <sz val="9"/>
      <color theme="1"/>
      <name val="Arial Narrow"/>
      <family val="2"/>
    </font>
    <font>
      <sz val="8"/>
      <color theme="1"/>
      <name val="Arial Narrow"/>
      <family val="2"/>
    </font>
    <font>
      <b/>
      <sz val="8"/>
      <color theme="1"/>
      <name val="Arial Narrow"/>
      <family val="2"/>
    </font>
    <font>
      <b/>
      <sz val="9"/>
      <color theme="1"/>
      <name val="Arial Narrow"/>
      <family val="2"/>
    </font>
    <font>
      <sz val="8"/>
      <name val="Arial Narrow"/>
      <family val="2"/>
    </font>
    <font>
      <b/>
      <sz val="8"/>
      <name val="Arial Narrow"/>
      <family val="2"/>
    </font>
    <font>
      <sz val="11"/>
      <name val="Arial"/>
      <family val="2"/>
    </font>
    <font>
      <b/>
      <sz val="20"/>
      <color theme="1"/>
      <name val="Arial Narrow"/>
      <family val="2"/>
    </font>
    <font>
      <sz val="14"/>
      <name val="Arial Narrow"/>
      <family val="2"/>
    </font>
    <font>
      <sz val="12"/>
      <name val="Arial Narrow"/>
      <family val="2"/>
    </font>
    <font>
      <b/>
      <sz val="18"/>
      <name val="Arial Narrow"/>
      <family val="2"/>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143">
    <xf numFmtId="0" fontId="0" fillId="0" borderId="0" xfId="0"/>
    <xf numFmtId="0" fontId="5" fillId="0" borderId="1" xfId="0" applyFont="1" applyBorder="1" applyAlignment="1">
      <alignment vertical="center" wrapText="1"/>
    </xf>
    <xf numFmtId="0" fontId="4" fillId="0" borderId="0" xfId="0" applyFont="1"/>
    <xf numFmtId="0" fontId="4" fillId="0" borderId="0" xfId="0" applyFont="1" applyAlignment="1">
      <alignment horizontal="center" vertical="center"/>
    </xf>
    <xf numFmtId="0" fontId="7" fillId="3" borderId="0" xfId="0" applyFont="1" applyFill="1" applyAlignment="1">
      <alignment horizontal="center"/>
    </xf>
    <xf numFmtId="0" fontId="8" fillId="3" borderId="3" xfId="0" applyFont="1" applyFill="1" applyBorder="1" applyAlignment="1">
      <alignment horizontal="center" vertical="center" wrapText="1"/>
    </xf>
    <xf numFmtId="14" fontId="12" fillId="3" borderId="3" xfId="0" applyNumberFormat="1" applyFont="1" applyFill="1" applyBorder="1" applyAlignment="1">
      <alignment vertical="center"/>
    </xf>
    <xf numFmtId="0" fontId="13" fillId="3"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xf numFmtId="0" fontId="16" fillId="0" borderId="3" xfId="0" applyFont="1" applyBorder="1" applyAlignment="1">
      <alignment horizontal="center" vertical="center" wrapText="1"/>
    </xf>
    <xf numFmtId="0" fontId="14" fillId="8" borderId="3" xfId="0" applyFont="1" applyFill="1" applyBorder="1" applyAlignment="1">
      <alignment horizontal="center" vertical="center"/>
    </xf>
    <xf numFmtId="0" fontId="19" fillId="0" borderId="0" xfId="0" applyFont="1"/>
    <xf numFmtId="0" fontId="14" fillId="8" borderId="3" xfId="0" applyFont="1" applyFill="1" applyBorder="1" applyAlignment="1">
      <alignment horizontal="center" vertical="center" wrapText="1"/>
    </xf>
    <xf numFmtId="14" fontId="10" fillId="3" borderId="3" xfId="0" applyNumberFormat="1" applyFont="1" applyFill="1" applyBorder="1" applyAlignment="1">
      <alignment vertical="center"/>
    </xf>
    <xf numFmtId="0" fontId="11" fillId="0" borderId="0" xfId="0" applyFont="1" applyAlignment="1">
      <alignment horizontal="center" vertical="center"/>
    </xf>
    <xf numFmtId="0" fontId="13" fillId="3" borderId="0" xfId="0" applyFont="1" applyFill="1" applyAlignment="1">
      <alignment horizontal="center"/>
    </xf>
    <xf numFmtId="0" fontId="22"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2"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xf>
    <xf numFmtId="0" fontId="24" fillId="0" borderId="1" xfId="0" applyFont="1" applyBorder="1" applyAlignment="1">
      <alignment vertical="center" wrapText="1"/>
    </xf>
    <xf numFmtId="0" fontId="24" fillId="0" borderId="2"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0" xfId="0" applyFont="1" applyAlignment="1">
      <alignment horizontal="center" vertical="center"/>
    </xf>
    <xf numFmtId="0" fontId="25" fillId="0" borderId="1" xfId="0" applyFont="1" applyBorder="1" applyAlignment="1">
      <alignment horizontal="center" vertical="center" wrapText="1"/>
    </xf>
    <xf numFmtId="0" fontId="18" fillId="0" borderId="0" xfId="0" applyFont="1"/>
    <xf numFmtId="14" fontId="13" fillId="3" borderId="6" xfId="0" applyNumberFormat="1" applyFont="1" applyFill="1" applyBorder="1" applyAlignment="1">
      <alignment vertical="center" wrapText="1"/>
    </xf>
    <xf numFmtId="0" fontId="4" fillId="0" borderId="0" xfId="0" applyFont="1" applyAlignment="1">
      <alignment horizontal="center"/>
    </xf>
    <xf numFmtId="0" fontId="4" fillId="0" borderId="0" xfId="0" applyFont="1" applyAlignment="1">
      <alignment wrapText="1"/>
    </xf>
    <xf numFmtId="0" fontId="11"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13" fillId="0" borderId="1" xfId="0" applyFont="1" applyBorder="1" applyAlignment="1">
      <alignment horizontal="center" vertical="center" wrapText="1"/>
    </xf>
    <xf numFmtId="0" fontId="22" fillId="0" borderId="0" xfId="0" applyFont="1"/>
    <xf numFmtId="0" fontId="36" fillId="0" borderId="0" xfId="0" applyFont="1"/>
    <xf numFmtId="0" fontId="22" fillId="8" borderId="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22" fillId="0" borderId="1" xfId="0" applyFont="1" applyBorder="1" applyAlignment="1">
      <alignment horizontal="center" vertical="center"/>
    </xf>
    <xf numFmtId="0" fontId="31" fillId="0" borderId="1" xfId="0" applyFont="1" applyBorder="1" applyAlignment="1">
      <alignment horizontal="left" vertical="center" wrapText="1"/>
    </xf>
    <xf numFmtId="0" fontId="12" fillId="0" borderId="1" xfId="0" applyFont="1" applyBorder="1" applyAlignment="1">
      <alignment horizontal="center" vertical="center"/>
    </xf>
    <xf numFmtId="0" fontId="35" fillId="0" borderId="1" xfId="0" applyFont="1" applyBorder="1" applyAlignment="1">
      <alignment horizontal="left" vertical="center" wrapText="1"/>
    </xf>
    <xf numFmtId="0" fontId="28" fillId="0" borderId="1" xfId="0" applyFont="1" applyBorder="1" applyAlignment="1">
      <alignment horizontal="left" vertical="center" wrapText="1"/>
    </xf>
    <xf numFmtId="0" fontId="22" fillId="0" borderId="12" xfId="0" applyFont="1" applyBorder="1" applyAlignment="1">
      <alignment horizontal="center" vertical="center"/>
    </xf>
    <xf numFmtId="0" fontId="31" fillId="0" borderId="12" xfId="0" applyFont="1" applyBorder="1" applyAlignment="1">
      <alignment horizontal="left" vertical="center" wrapText="1"/>
    </xf>
    <xf numFmtId="0" fontId="13" fillId="7" borderId="1" xfId="0" applyFont="1" applyFill="1" applyBorder="1" applyAlignment="1">
      <alignment horizontal="center" vertical="center" wrapText="1"/>
    </xf>
    <xf numFmtId="0" fontId="15" fillId="0" borderId="3" xfId="0" applyFont="1" applyBorder="1" applyAlignment="1">
      <alignment horizontal="center" vertical="center" wrapText="1"/>
    </xf>
    <xf numFmtId="0" fontId="37" fillId="0" borderId="3" xfId="0" applyFont="1" applyBorder="1" applyAlignment="1">
      <alignment horizontal="center" vertical="center" wrapText="1"/>
    </xf>
    <xf numFmtId="14" fontId="13" fillId="3" borderId="19" xfId="0" applyNumberFormat="1" applyFont="1" applyFill="1" applyBorder="1" applyAlignment="1">
      <alignment vertical="center"/>
    </xf>
    <xf numFmtId="0" fontId="9" fillId="3" borderId="20" xfId="0" applyFont="1" applyFill="1" applyBorder="1" applyAlignment="1">
      <alignment horizontal="center" vertical="center" wrapText="1"/>
    </xf>
    <xf numFmtId="14" fontId="13" fillId="3" borderId="1" xfId="0" applyNumberFormat="1" applyFont="1" applyFill="1" applyBorder="1" applyAlignment="1">
      <alignment vertical="center"/>
    </xf>
    <xf numFmtId="0" fontId="9" fillId="3" borderId="11" xfId="0" applyFont="1" applyFill="1" applyBorder="1" applyAlignment="1">
      <alignment horizontal="center" vertical="center" wrapText="1"/>
    </xf>
    <xf numFmtId="14" fontId="13" fillId="3" borderId="1" xfId="0" applyNumberFormat="1" applyFont="1" applyFill="1" applyBorder="1" applyAlignment="1">
      <alignment vertical="center" wrapText="1"/>
    </xf>
    <xf numFmtId="0" fontId="11" fillId="6" borderId="1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9" fillId="2" borderId="10" xfId="0" applyFont="1" applyFill="1" applyBorder="1" applyAlignment="1">
      <alignment horizontal="center" vertical="center"/>
    </xf>
    <xf numFmtId="0" fontId="28"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1" fillId="8" borderId="1" xfId="0" applyFont="1" applyFill="1" applyBorder="1" applyAlignment="1">
      <alignment horizontal="center" vertical="center" wrapText="1"/>
    </xf>
    <xf numFmtId="0" fontId="34" fillId="0" borderId="1" xfId="0" applyFont="1" applyBorder="1" applyAlignment="1">
      <alignment horizontal="left" vertical="center" wrapText="1"/>
    </xf>
    <xf numFmtId="0" fontId="35" fillId="0" borderId="1" xfId="0" applyFont="1" applyBorder="1" applyAlignment="1">
      <alignment horizontal="center" vertical="center" wrapText="1"/>
    </xf>
    <xf numFmtId="0" fontId="28" fillId="0" borderId="12" xfId="0" applyFont="1" applyBorder="1" applyAlignment="1">
      <alignment horizontal="center" vertical="center" wrapText="1"/>
    </xf>
    <xf numFmtId="164" fontId="11" fillId="0" borderId="3" xfId="0" applyNumberFormat="1" applyFont="1" applyBorder="1" applyAlignment="1">
      <alignment horizontal="center" vertical="center" wrapText="1"/>
    </xf>
    <xf numFmtId="0" fontId="39" fillId="0" borderId="1" xfId="0" applyFont="1" applyBorder="1" applyAlignment="1">
      <alignment horizontal="center" vertical="center" wrapText="1"/>
    </xf>
    <xf numFmtId="164" fontId="40" fillId="3" borderId="11" xfId="0" applyNumberFormat="1" applyFont="1" applyFill="1" applyBorder="1" applyAlignment="1">
      <alignment horizontal="center" vertical="center" wrapText="1"/>
    </xf>
    <xf numFmtId="164" fontId="9" fillId="3" borderId="11" xfId="0" applyNumberFormat="1" applyFont="1" applyFill="1" applyBorder="1" applyAlignment="1">
      <alignment horizontal="center" vertical="center" wrapText="1"/>
    </xf>
    <xf numFmtId="164" fontId="24" fillId="3" borderId="1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11" fillId="4" borderId="1" xfId="0" applyFont="1" applyFill="1" applyBorder="1" applyAlignment="1">
      <alignment horizontal="center" vertical="center"/>
    </xf>
    <xf numFmtId="0" fontId="9" fillId="9" borderId="22" xfId="0" applyFont="1" applyFill="1" applyBorder="1" applyAlignment="1">
      <alignment horizontal="center" vertical="center" wrapText="1"/>
    </xf>
    <xf numFmtId="0" fontId="9" fillId="9" borderId="23"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13" fillId="5" borderId="1" xfId="0" applyFont="1" applyFill="1" applyBorder="1" applyAlignment="1">
      <alignment horizontal="center" vertical="center" textRotation="90" wrapText="1"/>
    </xf>
    <xf numFmtId="0" fontId="21" fillId="0" borderId="19" xfId="0" applyFont="1" applyBorder="1" applyAlignment="1">
      <alignment horizontal="center" vertical="center" wrapText="1"/>
    </xf>
    <xf numFmtId="0" fontId="21"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23" fillId="0" borderId="21"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11" fillId="7"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0" borderId="4" xfId="0" applyFont="1" applyBorder="1" applyAlignment="1">
      <alignment horizontal="left" vertical="top" wrapText="1"/>
    </xf>
    <xf numFmtId="0" fontId="15" fillId="0" borderId="5" xfId="0" applyFont="1" applyBorder="1" applyAlignment="1">
      <alignment horizontal="left" vertical="top"/>
    </xf>
    <xf numFmtId="0" fontId="15" fillId="0" borderId="16" xfId="0" applyFont="1" applyBorder="1" applyAlignment="1">
      <alignment horizontal="left" vertical="top"/>
    </xf>
    <xf numFmtId="0" fontId="15" fillId="0" borderId="6" xfId="0" applyFont="1" applyBorder="1" applyAlignment="1">
      <alignment horizontal="left" vertical="top"/>
    </xf>
    <xf numFmtId="0" fontId="13" fillId="6" borderId="11" xfId="0" applyFont="1" applyFill="1" applyBorder="1" applyAlignment="1">
      <alignment horizontal="center" vertical="center" wrapText="1"/>
    </xf>
    <xf numFmtId="0" fontId="11" fillId="0" borderId="11" xfId="0" applyFont="1" applyBorder="1" applyAlignment="1">
      <alignment horizontal="center" wrapText="1"/>
    </xf>
    <xf numFmtId="0" fontId="11" fillId="0" borderId="11" xfId="0" applyFont="1" applyBorder="1" applyAlignment="1">
      <alignment horizontal="center"/>
    </xf>
    <xf numFmtId="0" fontId="11" fillId="0" borderId="13" xfId="0" applyFont="1" applyBorder="1" applyAlignment="1">
      <alignment horizont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37" fillId="0" borderId="7" xfId="0" applyFont="1" applyBorder="1" applyAlignment="1">
      <alignment horizontal="center" vertical="center" wrapText="1"/>
    </xf>
    <xf numFmtId="0" fontId="37" fillId="0" borderId="14"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5" xfId="0" applyFont="1" applyBorder="1" applyAlignment="1">
      <alignment horizontal="left" vertical="center" wrapText="1"/>
    </xf>
    <xf numFmtId="0" fontId="15" fillId="0" borderId="9" xfId="0" applyFont="1" applyBorder="1" applyAlignment="1">
      <alignment horizontal="left" vertical="center" wrapText="1"/>
    </xf>
    <xf numFmtId="0" fontId="15" fillId="0" borderId="17" xfId="0" applyFont="1" applyBorder="1" applyAlignment="1">
      <alignment horizontal="left" vertical="center" wrapText="1"/>
    </xf>
    <xf numFmtId="0" fontId="15" fillId="0" borderId="16" xfId="0" applyFont="1" applyBorder="1" applyAlignment="1">
      <alignment horizontal="left" vertical="center" wrapText="1"/>
    </xf>
    <xf numFmtId="0" fontId="15" fillId="0" borderId="18" xfId="0" applyFont="1" applyBorder="1" applyAlignment="1">
      <alignment horizontal="left" vertical="center" wrapText="1"/>
    </xf>
    <xf numFmtId="0" fontId="15" fillId="0" borderId="4"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8" fillId="0" borderId="3" xfId="0" applyFont="1" applyBorder="1" applyAlignment="1">
      <alignment horizontal="left" vertical="top" wrapText="1"/>
    </xf>
    <xf numFmtId="0" fontId="12" fillId="0" borderId="3" xfId="0" applyFont="1" applyBorder="1" applyAlignment="1">
      <alignment horizontal="center" vertical="center"/>
    </xf>
    <xf numFmtId="0" fontId="11" fillId="0" borderId="3" xfId="0" applyFont="1" applyBorder="1" applyAlignment="1">
      <alignment horizontal="center"/>
    </xf>
    <xf numFmtId="0" fontId="17" fillId="0" borderId="3" xfId="0" applyFont="1" applyBorder="1" applyAlignment="1">
      <alignment horizontal="center" vertical="center"/>
    </xf>
    <xf numFmtId="0" fontId="14" fillId="7" borderId="3" xfId="0" applyFont="1" applyFill="1" applyBorder="1" applyAlignment="1">
      <alignment horizontal="center" vertical="center" wrapText="1"/>
    </xf>
    <xf numFmtId="0" fontId="15" fillId="0" borderId="3" xfId="0" applyFont="1" applyBorder="1" applyAlignment="1">
      <alignment horizontal="left" vertical="center" wrapText="1"/>
    </xf>
    <xf numFmtId="0" fontId="15" fillId="3" borderId="3" xfId="0" applyFont="1" applyFill="1" applyBorder="1" applyAlignment="1">
      <alignment horizontal="left" vertical="center"/>
    </xf>
    <xf numFmtId="14" fontId="15" fillId="0" borderId="3" xfId="0" applyNumberFormat="1" applyFont="1" applyBorder="1" applyAlignment="1">
      <alignment horizontal="left" vertical="center" wrapText="1"/>
    </xf>
    <xf numFmtId="0" fontId="14" fillId="0" borderId="3" xfId="0" applyFont="1" applyBorder="1" applyAlignment="1">
      <alignment horizontal="left" vertical="center"/>
    </xf>
    <xf numFmtId="0" fontId="15" fillId="0" borderId="8" xfId="0" applyFont="1" applyBorder="1" applyAlignment="1">
      <alignment horizontal="center"/>
    </xf>
    <xf numFmtId="0" fontId="15" fillId="0" borderId="15" xfId="0" applyFont="1" applyBorder="1" applyAlignment="1">
      <alignment horizontal="center"/>
    </xf>
    <xf numFmtId="0" fontId="15" fillId="0" borderId="9" xfId="0" applyFont="1" applyBorder="1" applyAlignment="1">
      <alignment horizontal="center"/>
    </xf>
    <xf numFmtId="0" fontId="15" fillId="0" borderId="17" xfId="0" applyFont="1" applyBorder="1" applyAlignment="1">
      <alignment horizontal="center"/>
    </xf>
    <xf numFmtId="0" fontId="15" fillId="0" borderId="16" xfId="0" applyFont="1" applyBorder="1" applyAlignment="1">
      <alignment horizontal="center"/>
    </xf>
    <xf numFmtId="0" fontId="15" fillId="0" borderId="18" xfId="0" applyFont="1" applyBorder="1" applyAlignment="1">
      <alignment horizontal="center"/>
    </xf>
    <xf numFmtId="0" fontId="24" fillId="0" borderId="1" xfId="0" applyFont="1" applyBorder="1" applyAlignment="1">
      <alignment horizontal="center" vertical="center" wrapText="1"/>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xf>
    <xf numFmtId="0" fontId="11" fillId="0" borderId="14" xfId="0" applyFont="1" applyBorder="1" applyAlignment="1">
      <alignment horizontal="center"/>
    </xf>
    <xf numFmtId="14" fontId="16" fillId="0" borderId="7" xfId="0" applyNumberFormat="1" applyFont="1" applyBorder="1" applyAlignment="1">
      <alignment horizontal="center" vertical="center"/>
    </xf>
    <xf numFmtId="14" fontId="16"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cellXfs>
  <cellStyles count="2">
    <cellStyle name="Normal" xfId="0" builtinId="0"/>
    <cellStyle name="Normal 3" xfId="1" xr:uid="{00000000-0005-0000-0000-000001000000}"/>
  </cellStyles>
  <dxfs count="783">
    <dxf>
      <font>
        <color rgb="FF006100"/>
      </font>
      <fill>
        <patternFill>
          <bgColor rgb="FFC6EFCE"/>
        </patternFill>
      </fill>
    </dxf>
    <dxf>
      <font>
        <color rgb="FF006100"/>
      </font>
      <fill>
        <patternFill>
          <bgColor rgb="FFC6EFCE"/>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00B050"/>
        </patternFill>
      </fill>
    </dxf>
    <dxf>
      <fill>
        <patternFill>
          <bgColor rgb="FF00B05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00B050"/>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rgb="FF006100"/>
      </font>
      <fill>
        <patternFill>
          <bgColor rgb="FFC6EFCE"/>
        </patternFill>
      </fill>
    </dxf>
    <dxf>
      <fill>
        <patternFill>
          <bgColor rgb="FF00B05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00B050"/>
        </patternFill>
      </fill>
    </dxf>
    <dxf>
      <font>
        <color rgb="FF006100"/>
      </font>
      <fill>
        <patternFill>
          <bgColor rgb="FFC6EFCE"/>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0000"/>
        </patternFill>
      </fill>
    </dxf>
    <dxf>
      <fill>
        <patternFill>
          <bgColor rgb="FF00B05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0000"/>
        </patternFill>
      </fill>
    </dxf>
    <dxf>
      <fill>
        <patternFill>
          <bgColor rgb="FF00B050"/>
        </patternFill>
      </fill>
    </dxf>
    <dxf>
      <fill>
        <patternFill>
          <bgColor rgb="FF00B050"/>
        </patternFill>
      </fill>
    </dxf>
    <dxf>
      <font>
        <color rgb="FF006100"/>
      </font>
      <fill>
        <patternFill>
          <bgColor rgb="FFC6EFCE"/>
        </patternFill>
      </fill>
    </dxf>
    <dxf>
      <fill>
        <patternFill>
          <bgColor rgb="FF00B05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00B05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3.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19</xdr:col>
      <xdr:colOff>467590</xdr:colOff>
      <xdr:row>0</xdr:row>
      <xdr:rowOff>67045</xdr:rowOff>
    </xdr:from>
    <xdr:to>
      <xdr:col>19</xdr:col>
      <xdr:colOff>1749136</xdr:colOff>
      <xdr:row>2</xdr:row>
      <xdr:rowOff>558964</xdr:rowOff>
    </xdr:to>
    <xdr:pic>
      <xdr:nvPicPr>
        <xdr:cNvPr id="4"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48272" y="67045"/>
          <a:ext cx="1281546" cy="130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416718</xdr:colOff>
      <xdr:row>0</xdr:row>
      <xdr:rowOff>243159</xdr:rowOff>
    </xdr:from>
    <xdr:to>
      <xdr:col>3</xdr:col>
      <xdr:colOff>73712</xdr:colOff>
      <xdr:row>2</xdr:row>
      <xdr:rowOff>448417</xdr:rowOff>
    </xdr:to>
    <xdr:pic>
      <xdr:nvPicPr>
        <xdr:cNvPr id="2" name="Imagen 1" descr="Vista previa de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2031" y="243159"/>
          <a:ext cx="2490681" cy="1014883"/>
        </a:xfrm>
        <a:prstGeom prst="rect">
          <a:avLst/>
        </a:prstGeom>
        <a:noFill/>
        <a:ln>
          <a:noFill/>
        </a:ln>
      </xdr:spPr>
    </xdr:pic>
    <xdr:clientData/>
  </xdr:twoCellAnchor>
  <xdr:twoCellAnchor editAs="oneCell">
    <xdr:from>
      <xdr:col>21</xdr:col>
      <xdr:colOff>969819</xdr:colOff>
      <xdr:row>153</xdr:row>
      <xdr:rowOff>121227</xdr:rowOff>
    </xdr:from>
    <xdr:to>
      <xdr:col>21</xdr:col>
      <xdr:colOff>2203987</xdr:colOff>
      <xdr:row>153</xdr:row>
      <xdr:rowOff>907042</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107410" y="289161682"/>
          <a:ext cx="1234168" cy="7796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56029</xdr:colOff>
      <xdr:row>0</xdr:row>
      <xdr:rowOff>0</xdr:rowOff>
    </xdr:from>
    <xdr:to>
      <xdr:col>0</xdr:col>
      <xdr:colOff>1814794</xdr:colOff>
      <xdr:row>2</xdr:row>
      <xdr:rowOff>235324</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29" y="0"/>
          <a:ext cx="1758765" cy="818030"/>
        </a:xfrm>
        <a:prstGeom prst="rect">
          <a:avLst/>
        </a:prstGeom>
      </xdr:spPr>
    </xdr:pic>
    <xdr:clientData/>
  </xdr:twoCellAnchor>
  <xdr:twoCellAnchor editAs="oneCell">
    <xdr:from>
      <xdr:col>2</xdr:col>
      <xdr:colOff>279127</xdr:colOff>
      <xdr:row>0</xdr:row>
      <xdr:rowOff>100855</xdr:rowOff>
    </xdr:from>
    <xdr:to>
      <xdr:col>2</xdr:col>
      <xdr:colOff>991875</xdr:colOff>
      <xdr:row>2</xdr:row>
      <xdr:rowOff>212912</xdr:rowOff>
    </xdr:to>
    <xdr:pic>
      <xdr:nvPicPr>
        <xdr:cNvPr id="6" name="Imagen 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1172" y="100855"/>
          <a:ext cx="712748" cy="7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2707018</xdr:colOff>
      <xdr:row>16</xdr:row>
      <xdr:rowOff>1453566</xdr:rowOff>
    </xdr:from>
    <xdr:to>
      <xdr:col>1</xdr:col>
      <xdr:colOff>5026637</xdr:colOff>
      <xdr:row>16</xdr:row>
      <xdr:rowOff>1700383</xdr:rowOff>
    </xdr:to>
    <xdr:sp macro="" textlink="">
      <xdr:nvSpPr>
        <xdr:cNvPr id="20" name="Rectángulo 19">
          <a:extLst>
            <a:ext uri="{FF2B5EF4-FFF2-40B4-BE49-F238E27FC236}">
              <a16:creationId xmlns:a16="http://schemas.microsoft.com/office/drawing/2014/main" id="{00000000-0008-0000-0100-000014000000}"/>
            </a:ext>
          </a:extLst>
        </xdr:cNvPr>
        <xdr:cNvSpPr/>
      </xdr:nvSpPr>
      <xdr:spPr>
        <a:xfrm>
          <a:off x="4625625" y="11005780"/>
          <a:ext cx="2319619" cy="2468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RED DE DISTRISTRIBUCIÓN</a:t>
          </a:r>
        </a:p>
      </xdr:txBody>
    </xdr:sp>
    <xdr:clientData/>
  </xdr:twoCellAnchor>
  <xdr:twoCellAnchor>
    <xdr:from>
      <xdr:col>1</xdr:col>
      <xdr:colOff>54428</xdr:colOff>
      <xdr:row>16</xdr:row>
      <xdr:rowOff>108857</xdr:rowOff>
    </xdr:from>
    <xdr:to>
      <xdr:col>1</xdr:col>
      <xdr:colOff>1928210</xdr:colOff>
      <xdr:row>16</xdr:row>
      <xdr:rowOff>546174</xdr:rowOff>
    </xdr:to>
    <xdr:sp macro="" textlink="">
      <xdr:nvSpPr>
        <xdr:cNvPr id="21" name="Rectángulo 20">
          <a:extLst>
            <a:ext uri="{FF2B5EF4-FFF2-40B4-BE49-F238E27FC236}">
              <a16:creationId xmlns:a16="http://schemas.microsoft.com/office/drawing/2014/main" id="{00000000-0008-0000-0100-000015000000}"/>
            </a:ext>
          </a:extLst>
        </xdr:cNvPr>
        <xdr:cNvSpPr/>
      </xdr:nvSpPr>
      <xdr:spPr>
        <a:xfrm>
          <a:off x="1973035" y="9661071"/>
          <a:ext cx="1873782" cy="4373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EXTRACCIÓN DE PETEÓLEO CRUDO DEL SUBSUELO</a:t>
          </a:r>
        </a:p>
      </xdr:txBody>
    </xdr:sp>
    <xdr:clientData/>
  </xdr:twoCellAnchor>
  <xdr:twoCellAnchor>
    <xdr:from>
      <xdr:col>1</xdr:col>
      <xdr:colOff>1309486</xdr:colOff>
      <xdr:row>16</xdr:row>
      <xdr:rowOff>713976</xdr:rowOff>
    </xdr:from>
    <xdr:to>
      <xdr:col>1</xdr:col>
      <xdr:colOff>3071211</xdr:colOff>
      <xdr:row>16</xdr:row>
      <xdr:rowOff>1184912</xdr:rowOff>
    </xdr:to>
    <xdr:sp macro="" textlink="">
      <xdr:nvSpPr>
        <xdr:cNvPr id="22" name="Rectángulo 21">
          <a:extLst>
            <a:ext uri="{FF2B5EF4-FFF2-40B4-BE49-F238E27FC236}">
              <a16:creationId xmlns:a16="http://schemas.microsoft.com/office/drawing/2014/main" id="{00000000-0008-0000-0100-000016000000}"/>
            </a:ext>
          </a:extLst>
        </xdr:cNvPr>
        <xdr:cNvSpPr/>
      </xdr:nvSpPr>
      <xdr:spPr>
        <a:xfrm>
          <a:off x="3228093" y="10266190"/>
          <a:ext cx="1761725" cy="47093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DESTILACIÓN , REFINACIÓN Y PURIFICACIÓN </a:t>
          </a:r>
        </a:p>
      </xdr:txBody>
    </xdr:sp>
    <xdr:clientData/>
  </xdr:twoCellAnchor>
  <xdr:twoCellAnchor>
    <xdr:from>
      <xdr:col>1</xdr:col>
      <xdr:colOff>4623223</xdr:colOff>
      <xdr:row>16</xdr:row>
      <xdr:rowOff>2036271</xdr:rowOff>
    </xdr:from>
    <xdr:to>
      <xdr:col>1</xdr:col>
      <xdr:colOff>6483401</xdr:colOff>
      <xdr:row>16</xdr:row>
      <xdr:rowOff>2305499</xdr:rowOff>
    </xdr:to>
    <xdr:sp macro="" textlink="">
      <xdr:nvSpPr>
        <xdr:cNvPr id="23" name="Rectángulo 22">
          <a:extLst>
            <a:ext uri="{FF2B5EF4-FFF2-40B4-BE49-F238E27FC236}">
              <a16:creationId xmlns:a16="http://schemas.microsoft.com/office/drawing/2014/main" id="{00000000-0008-0000-0100-000017000000}"/>
            </a:ext>
          </a:extLst>
        </xdr:cNvPr>
        <xdr:cNvSpPr/>
      </xdr:nvSpPr>
      <xdr:spPr>
        <a:xfrm>
          <a:off x="6541830" y="11588485"/>
          <a:ext cx="1860178" cy="2692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CONSUMO DE COMBUSTIBLE </a:t>
          </a:r>
        </a:p>
      </xdr:txBody>
    </xdr:sp>
    <xdr:clientData/>
  </xdr:twoCellAnchor>
  <xdr:twoCellAnchor>
    <xdr:from>
      <xdr:col>2</xdr:col>
      <xdr:colOff>380999</xdr:colOff>
      <xdr:row>16</xdr:row>
      <xdr:rowOff>1832611</xdr:rowOff>
    </xdr:from>
    <xdr:to>
      <xdr:col>4</xdr:col>
      <xdr:colOff>1156606</xdr:colOff>
      <xdr:row>16</xdr:row>
      <xdr:rowOff>2653393</xdr:rowOff>
    </xdr:to>
    <xdr:sp macro="" textlink="">
      <xdr:nvSpPr>
        <xdr:cNvPr id="24" name="Rectángulo 23">
          <a:extLst>
            <a:ext uri="{FF2B5EF4-FFF2-40B4-BE49-F238E27FC236}">
              <a16:creationId xmlns:a16="http://schemas.microsoft.com/office/drawing/2014/main" id="{00000000-0008-0000-0100-000018000000}"/>
            </a:ext>
          </a:extLst>
        </xdr:cNvPr>
        <xdr:cNvSpPr/>
      </xdr:nvSpPr>
      <xdr:spPr>
        <a:xfrm>
          <a:off x="9470570" y="11384825"/>
          <a:ext cx="4272643" cy="820782"/>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 Parametrización de consumo de gasolina de los vehículos propios de la Entidad </a:t>
          </a:r>
        </a:p>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-Inclusión de criterios ambientales en los procesos necesiten utilizar vehículos para el cumplimiento de su objeto contractual</a:t>
          </a:r>
          <a:r>
            <a:rPr lang="es-419" sz="1100" b="0" i="0" baseline="0">
              <a:solidFill>
                <a:schemeClr val="lt1"/>
              </a:solidFill>
              <a:effectLst/>
              <a:latin typeface="+mn-lt"/>
              <a:ea typeface="+mn-ea"/>
              <a:cs typeface="+mn-cs"/>
            </a:rPr>
            <a:t>.</a:t>
          </a:r>
          <a:r>
            <a:rPr lang="es-CO" sz="1100" b="0" i="0" baseline="0">
              <a:solidFill>
                <a:schemeClr val="lt1"/>
              </a:solidFill>
              <a:effectLst/>
              <a:latin typeface="+mn-lt"/>
              <a:ea typeface="+mn-ea"/>
              <a:cs typeface="+mn-cs"/>
            </a:rPr>
            <a:t> </a:t>
          </a:r>
          <a:endParaRPr lang="es-CO">
            <a:effectLst/>
          </a:endParaRPr>
        </a:p>
      </xdr:txBody>
    </xdr:sp>
    <xdr:clientData/>
  </xdr:twoCellAnchor>
  <xdr:twoCellAnchor>
    <xdr:from>
      <xdr:col>1</xdr:col>
      <xdr:colOff>4864150</xdr:colOff>
      <xdr:row>16</xdr:row>
      <xdr:rowOff>649941</xdr:rowOff>
    </xdr:from>
    <xdr:to>
      <xdr:col>4</xdr:col>
      <xdr:colOff>963706</xdr:colOff>
      <xdr:row>16</xdr:row>
      <xdr:rowOff>1266265</xdr:rowOff>
    </xdr:to>
    <xdr:sp macro="" textlink="">
      <xdr:nvSpPr>
        <xdr:cNvPr id="25" name="Rectángulo 24">
          <a:extLst>
            <a:ext uri="{FF2B5EF4-FFF2-40B4-BE49-F238E27FC236}">
              <a16:creationId xmlns:a16="http://schemas.microsoft.com/office/drawing/2014/main" id="{00000000-0008-0000-0100-000019000000}"/>
            </a:ext>
          </a:extLst>
        </xdr:cNvPr>
        <xdr:cNvSpPr/>
      </xdr:nvSpPr>
      <xdr:spPr>
        <a:xfrm>
          <a:off x="6791562" y="26860500"/>
          <a:ext cx="8728585" cy="61632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s-419" sz="1100" b="1">
              <a:solidFill>
                <a:schemeClr val="lt1"/>
              </a:solidFill>
              <a:effectLst/>
              <a:latin typeface="+mn-lt"/>
              <a:ea typeface="+mn-ea"/>
              <a:cs typeface="+mn-cs"/>
            </a:rPr>
            <a:t>En</a:t>
          </a:r>
          <a:r>
            <a:rPr lang="es-419" sz="1100" b="1" baseline="0">
              <a:solidFill>
                <a:schemeClr val="lt1"/>
              </a:solidFill>
              <a:effectLst/>
              <a:latin typeface="+mn-lt"/>
              <a:ea typeface="+mn-ea"/>
              <a:cs typeface="+mn-cs"/>
            </a:rPr>
            <a:t> las siguientes actividades: </a:t>
          </a:r>
          <a:endParaRPr lang="es-ES">
            <a:effectLst/>
          </a:endParaRPr>
        </a:p>
        <a:p>
          <a:r>
            <a:rPr lang="es-419" sz="1100">
              <a:solidFill>
                <a:schemeClr val="lt1"/>
              </a:solidFill>
              <a:effectLst/>
              <a:latin typeface="+mn-lt"/>
              <a:ea typeface="+mn-ea"/>
              <a:cs typeface="+mn-cs"/>
            </a:rPr>
            <a:t>1. </a:t>
          </a:r>
          <a:r>
            <a:rPr lang="es-CO" sz="1100">
              <a:solidFill>
                <a:schemeClr val="lt1"/>
              </a:solidFill>
              <a:effectLst/>
              <a:latin typeface="+mn-lt"/>
              <a:ea typeface="+mn-ea"/>
              <a:cs typeface="+mn-cs"/>
            </a:rPr>
            <a:t>Operaciones de vehículos (parque automotor y servicios de transportes  desplazamiento de los funcionarios y vehículos oficiales)</a:t>
          </a:r>
          <a:endParaRPr lang="es-419" sz="1100">
            <a:solidFill>
              <a:schemeClr val="lt1"/>
            </a:solidFill>
            <a:effectLst/>
            <a:latin typeface="+mn-lt"/>
            <a:ea typeface="+mn-ea"/>
            <a:cs typeface="+mn-cs"/>
          </a:endParaRPr>
        </a:p>
        <a:p>
          <a:r>
            <a:rPr lang="es-419" sz="1100">
              <a:solidFill>
                <a:schemeClr val="lt1"/>
              </a:solidFill>
              <a:effectLst/>
              <a:latin typeface="+mn-lt"/>
              <a:ea typeface="+mn-ea"/>
              <a:cs typeface="+mn-cs"/>
            </a:rPr>
            <a:t>2. </a:t>
          </a:r>
          <a:r>
            <a:rPr lang="es-CO" sz="1100">
              <a:solidFill>
                <a:schemeClr val="lt1"/>
              </a:solidFill>
              <a:effectLst/>
              <a:latin typeface="+mn-lt"/>
              <a:ea typeface="+mn-ea"/>
              <a:cs typeface="+mn-cs"/>
            </a:rPr>
            <a:t>Promoción de movilidad sostenible</a:t>
          </a:r>
          <a:endParaRPr lang="es-ES" sz="1100">
            <a:solidFill>
              <a:schemeClr val="lt1"/>
            </a:solidFill>
            <a:effectLst/>
            <a:latin typeface="+mn-lt"/>
            <a:ea typeface="+mn-ea"/>
            <a:cs typeface="+mn-cs"/>
          </a:endParaRPr>
        </a:p>
      </xdr:txBody>
    </xdr:sp>
    <xdr:clientData/>
  </xdr:twoCellAnchor>
  <xdr:twoCellAnchor>
    <xdr:from>
      <xdr:col>1</xdr:col>
      <xdr:colOff>4673652</xdr:colOff>
      <xdr:row>16</xdr:row>
      <xdr:rowOff>2854587</xdr:rowOff>
    </xdr:from>
    <xdr:to>
      <xdr:col>1</xdr:col>
      <xdr:colOff>6253682</xdr:colOff>
      <xdr:row>16</xdr:row>
      <xdr:rowOff>3302821</xdr:rowOff>
    </xdr:to>
    <xdr:sp macro="" textlink="">
      <xdr:nvSpPr>
        <xdr:cNvPr id="26" name="Rectángulo 25">
          <a:extLst>
            <a:ext uri="{FF2B5EF4-FFF2-40B4-BE49-F238E27FC236}">
              <a16:creationId xmlns:a16="http://schemas.microsoft.com/office/drawing/2014/main" id="{00000000-0008-0000-0100-00001A000000}"/>
            </a:ext>
          </a:extLst>
        </xdr:cNvPr>
        <xdr:cNvSpPr/>
      </xdr:nvSpPr>
      <xdr:spPr>
        <a:xfrm>
          <a:off x="6592259" y="12406801"/>
          <a:ext cx="1580030" cy="44823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1100"/>
            <a:t>Disminución del recurso natural no renovable</a:t>
          </a:r>
        </a:p>
      </xdr:txBody>
    </xdr:sp>
    <xdr:clientData/>
  </xdr:twoCellAnchor>
  <xdr:oneCellAnchor>
    <xdr:from>
      <xdr:col>1</xdr:col>
      <xdr:colOff>3492829</xdr:colOff>
      <xdr:row>16</xdr:row>
      <xdr:rowOff>1792976</xdr:rowOff>
    </xdr:from>
    <xdr:ext cx="404726" cy="264560"/>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5411436" y="11345190"/>
          <a:ext cx="4047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Uso</a:t>
          </a:r>
        </a:p>
      </xdr:txBody>
    </xdr:sp>
    <xdr:clientData/>
  </xdr:oneCellAnchor>
  <xdr:oneCellAnchor>
    <xdr:from>
      <xdr:col>1</xdr:col>
      <xdr:colOff>6643886</xdr:colOff>
      <xdr:row>16</xdr:row>
      <xdr:rowOff>1916799</xdr:rowOff>
    </xdr:from>
    <xdr:ext cx="611578" cy="302559"/>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8562493" y="11469013"/>
          <a:ext cx="611578"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Control</a:t>
          </a:r>
        </a:p>
      </xdr:txBody>
    </xdr:sp>
    <xdr:clientData/>
  </xdr:oneCellAnchor>
  <xdr:twoCellAnchor>
    <xdr:from>
      <xdr:col>1</xdr:col>
      <xdr:colOff>1996245</xdr:colOff>
      <xdr:row>16</xdr:row>
      <xdr:rowOff>308611</xdr:rowOff>
    </xdr:from>
    <xdr:to>
      <xdr:col>1</xdr:col>
      <xdr:colOff>2253981</xdr:colOff>
      <xdr:row>16</xdr:row>
      <xdr:rowOff>695071</xdr:rowOff>
    </xdr:to>
    <xdr:cxnSp macro="">
      <xdr:nvCxnSpPr>
        <xdr:cNvPr id="29" name="Conector angular 25">
          <a:extLst>
            <a:ext uri="{FF2B5EF4-FFF2-40B4-BE49-F238E27FC236}">
              <a16:creationId xmlns:a16="http://schemas.microsoft.com/office/drawing/2014/main" id="{00000000-0008-0000-0100-00001D000000}"/>
            </a:ext>
          </a:extLst>
        </xdr:cNvPr>
        <xdr:cNvCxnSpPr/>
      </xdr:nvCxnSpPr>
      <xdr:spPr>
        <a:xfrm>
          <a:off x="3914852" y="9860825"/>
          <a:ext cx="257736" cy="38646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2253981</xdr:colOff>
      <xdr:row>16</xdr:row>
      <xdr:rowOff>1166006</xdr:rowOff>
    </xdr:from>
    <xdr:to>
      <xdr:col>1</xdr:col>
      <xdr:colOff>2679804</xdr:colOff>
      <xdr:row>16</xdr:row>
      <xdr:rowOff>1558069</xdr:rowOff>
    </xdr:to>
    <xdr:cxnSp macro="">
      <xdr:nvCxnSpPr>
        <xdr:cNvPr id="30" name="Conector angular 54">
          <a:extLst>
            <a:ext uri="{FF2B5EF4-FFF2-40B4-BE49-F238E27FC236}">
              <a16:creationId xmlns:a16="http://schemas.microsoft.com/office/drawing/2014/main" id="{00000000-0008-0000-0100-00001E000000}"/>
            </a:ext>
          </a:extLst>
        </xdr:cNvPr>
        <xdr:cNvCxnSpPr>
          <a:cxnSpLocks/>
        </xdr:cNvCxnSpPr>
      </xdr:nvCxnSpPr>
      <xdr:spPr>
        <a:xfrm rot="16200000" flipH="1">
          <a:off x="4189468" y="10701340"/>
          <a:ext cx="392063" cy="42582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3839613</xdr:colOff>
      <xdr:row>16</xdr:row>
      <xdr:rowOff>1681478</xdr:rowOff>
    </xdr:from>
    <xdr:to>
      <xdr:col>1</xdr:col>
      <xdr:colOff>4596008</xdr:colOff>
      <xdr:row>16</xdr:row>
      <xdr:rowOff>2151980</xdr:rowOff>
    </xdr:to>
    <xdr:cxnSp macro="">
      <xdr:nvCxnSpPr>
        <xdr:cNvPr id="31" name="Conector angular 57">
          <a:extLst>
            <a:ext uri="{FF2B5EF4-FFF2-40B4-BE49-F238E27FC236}">
              <a16:creationId xmlns:a16="http://schemas.microsoft.com/office/drawing/2014/main" id="{00000000-0008-0000-0100-00001F000000}"/>
            </a:ext>
          </a:extLst>
        </xdr:cNvPr>
        <xdr:cNvCxnSpPr/>
      </xdr:nvCxnSpPr>
      <xdr:spPr>
        <a:xfrm rot="16200000" flipH="1">
          <a:off x="5901167" y="11090745"/>
          <a:ext cx="470502" cy="75639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5514893</xdr:colOff>
      <xdr:row>16</xdr:row>
      <xdr:rowOff>1233241</xdr:rowOff>
    </xdr:from>
    <xdr:to>
      <xdr:col>1</xdr:col>
      <xdr:colOff>5526098</xdr:colOff>
      <xdr:row>16</xdr:row>
      <xdr:rowOff>2017366</xdr:rowOff>
    </xdr:to>
    <xdr:cxnSp macro="">
      <xdr:nvCxnSpPr>
        <xdr:cNvPr id="32" name="Conector recto 31">
          <a:extLst>
            <a:ext uri="{FF2B5EF4-FFF2-40B4-BE49-F238E27FC236}">
              <a16:creationId xmlns:a16="http://schemas.microsoft.com/office/drawing/2014/main" id="{00000000-0008-0000-0100-000020000000}"/>
            </a:ext>
          </a:extLst>
        </xdr:cNvPr>
        <xdr:cNvCxnSpPr/>
      </xdr:nvCxnSpPr>
      <xdr:spPr>
        <a:xfrm>
          <a:off x="7433500" y="10785455"/>
          <a:ext cx="11205" cy="7841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6497008</xdr:colOff>
      <xdr:row>16</xdr:row>
      <xdr:rowOff>2192801</xdr:rowOff>
    </xdr:from>
    <xdr:to>
      <xdr:col>2</xdr:col>
      <xdr:colOff>390601</xdr:colOff>
      <xdr:row>16</xdr:row>
      <xdr:rowOff>2203030</xdr:rowOff>
    </xdr:to>
    <xdr:cxnSp macro="">
      <xdr:nvCxnSpPr>
        <xdr:cNvPr id="33" name="Conector recto 32">
          <a:extLst>
            <a:ext uri="{FF2B5EF4-FFF2-40B4-BE49-F238E27FC236}">
              <a16:creationId xmlns:a16="http://schemas.microsoft.com/office/drawing/2014/main" id="{00000000-0008-0000-0100-000021000000}"/>
            </a:ext>
          </a:extLst>
        </xdr:cNvPr>
        <xdr:cNvCxnSpPr/>
      </xdr:nvCxnSpPr>
      <xdr:spPr>
        <a:xfrm>
          <a:off x="8415615" y="11745015"/>
          <a:ext cx="1064557" cy="10229"/>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5526098</xdr:colOff>
      <xdr:row>16</xdr:row>
      <xdr:rowOff>2286594</xdr:rowOff>
    </xdr:from>
    <xdr:to>
      <xdr:col>1</xdr:col>
      <xdr:colOff>5531702</xdr:colOff>
      <xdr:row>16</xdr:row>
      <xdr:rowOff>2835682</xdr:rowOff>
    </xdr:to>
    <xdr:cxnSp macro="">
      <xdr:nvCxnSpPr>
        <xdr:cNvPr id="34" name="Conector recto 33">
          <a:extLst>
            <a:ext uri="{FF2B5EF4-FFF2-40B4-BE49-F238E27FC236}">
              <a16:creationId xmlns:a16="http://schemas.microsoft.com/office/drawing/2014/main" id="{00000000-0008-0000-0100-000022000000}"/>
            </a:ext>
          </a:extLst>
        </xdr:cNvPr>
        <xdr:cNvCxnSpPr/>
      </xdr:nvCxnSpPr>
      <xdr:spPr>
        <a:xfrm>
          <a:off x="7444705" y="11838808"/>
          <a:ext cx="5604" cy="549088"/>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2966357</xdr:colOff>
      <xdr:row>12</xdr:row>
      <xdr:rowOff>1929016</xdr:rowOff>
    </xdr:from>
    <xdr:to>
      <xdr:col>1</xdr:col>
      <xdr:colOff>4736887</xdr:colOff>
      <xdr:row>12</xdr:row>
      <xdr:rowOff>2209449</xdr:rowOff>
    </xdr:to>
    <xdr:sp macro="" textlink="">
      <xdr:nvSpPr>
        <xdr:cNvPr id="35" name="Rectángulo 34">
          <a:extLst>
            <a:ext uri="{FF2B5EF4-FFF2-40B4-BE49-F238E27FC236}">
              <a16:creationId xmlns:a16="http://schemas.microsoft.com/office/drawing/2014/main" id="{00000000-0008-0000-0100-000023000000}"/>
            </a:ext>
          </a:extLst>
        </xdr:cNvPr>
        <xdr:cNvSpPr/>
      </xdr:nvSpPr>
      <xdr:spPr>
        <a:xfrm>
          <a:off x="4884964" y="11481230"/>
          <a:ext cx="1770530" cy="2804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RED DE DISTRISTRIBUCIÓN</a:t>
          </a:r>
        </a:p>
      </xdr:txBody>
    </xdr:sp>
    <xdr:clientData/>
  </xdr:twoCellAnchor>
  <xdr:oneCellAnchor>
    <xdr:from>
      <xdr:col>1</xdr:col>
      <xdr:colOff>4272440</xdr:colOff>
      <xdr:row>12</xdr:row>
      <xdr:rowOff>2578685</xdr:rowOff>
    </xdr:from>
    <xdr:ext cx="404726" cy="264560"/>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6191047" y="12130899"/>
          <a:ext cx="4047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Uso</a:t>
          </a:r>
        </a:p>
      </xdr:txBody>
    </xdr:sp>
    <xdr:clientData/>
  </xdr:oneCellAnchor>
  <xdr:twoCellAnchor>
    <xdr:from>
      <xdr:col>1</xdr:col>
      <xdr:colOff>285751</xdr:colOff>
      <xdr:row>12</xdr:row>
      <xdr:rowOff>326572</xdr:rowOff>
    </xdr:from>
    <xdr:to>
      <xdr:col>1</xdr:col>
      <xdr:colOff>1910603</xdr:colOff>
      <xdr:row>12</xdr:row>
      <xdr:rowOff>763889</xdr:rowOff>
    </xdr:to>
    <xdr:sp macro="" textlink="">
      <xdr:nvSpPr>
        <xdr:cNvPr id="37" name="Rectángulo 36">
          <a:extLst>
            <a:ext uri="{FF2B5EF4-FFF2-40B4-BE49-F238E27FC236}">
              <a16:creationId xmlns:a16="http://schemas.microsoft.com/office/drawing/2014/main" id="{00000000-0008-0000-0100-000025000000}"/>
            </a:ext>
          </a:extLst>
        </xdr:cNvPr>
        <xdr:cNvSpPr/>
      </xdr:nvSpPr>
      <xdr:spPr>
        <a:xfrm>
          <a:off x="2204358" y="9878786"/>
          <a:ext cx="1624852" cy="4373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RESERVORIO DE AGUA </a:t>
          </a:r>
        </a:p>
        <a:p>
          <a:pPr algn="ctr"/>
          <a:r>
            <a:rPr lang="es-CO" sz="1100"/>
            <a:t>(embalse)</a:t>
          </a:r>
        </a:p>
      </xdr:txBody>
    </xdr:sp>
    <xdr:clientData/>
  </xdr:twoCellAnchor>
  <xdr:twoCellAnchor>
    <xdr:from>
      <xdr:col>1</xdr:col>
      <xdr:colOff>1540809</xdr:colOff>
      <xdr:row>12</xdr:row>
      <xdr:rowOff>931690</xdr:rowOff>
    </xdr:from>
    <xdr:to>
      <xdr:col>1</xdr:col>
      <xdr:colOff>2159534</xdr:colOff>
      <xdr:row>12</xdr:row>
      <xdr:rowOff>1189713</xdr:rowOff>
    </xdr:to>
    <xdr:sp macro="" textlink="">
      <xdr:nvSpPr>
        <xdr:cNvPr id="38" name="Rectángulo 37">
          <a:extLst>
            <a:ext uri="{FF2B5EF4-FFF2-40B4-BE49-F238E27FC236}">
              <a16:creationId xmlns:a16="http://schemas.microsoft.com/office/drawing/2014/main" id="{00000000-0008-0000-0100-000026000000}"/>
            </a:ext>
          </a:extLst>
        </xdr:cNvPr>
        <xdr:cNvSpPr/>
      </xdr:nvSpPr>
      <xdr:spPr>
        <a:xfrm>
          <a:off x="3459416" y="10483904"/>
          <a:ext cx="618725" cy="25802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PRESA </a:t>
          </a:r>
        </a:p>
      </xdr:txBody>
    </xdr:sp>
    <xdr:clientData/>
  </xdr:twoCellAnchor>
  <xdr:twoCellAnchor>
    <xdr:from>
      <xdr:col>1</xdr:col>
      <xdr:colOff>2134719</xdr:colOff>
      <xdr:row>12</xdr:row>
      <xdr:rowOff>1391133</xdr:rowOff>
    </xdr:from>
    <xdr:to>
      <xdr:col>1</xdr:col>
      <xdr:colOff>3392179</xdr:colOff>
      <xdr:row>12</xdr:row>
      <xdr:rowOff>1660362</xdr:rowOff>
    </xdr:to>
    <xdr:sp macro="" textlink="">
      <xdr:nvSpPr>
        <xdr:cNvPr id="39" name="Rectángulo 38">
          <a:extLst>
            <a:ext uri="{FF2B5EF4-FFF2-40B4-BE49-F238E27FC236}">
              <a16:creationId xmlns:a16="http://schemas.microsoft.com/office/drawing/2014/main" id="{00000000-0008-0000-0100-000027000000}"/>
            </a:ext>
          </a:extLst>
        </xdr:cNvPr>
        <xdr:cNvSpPr/>
      </xdr:nvSpPr>
      <xdr:spPr>
        <a:xfrm>
          <a:off x="4053326" y="10943347"/>
          <a:ext cx="1257460" cy="2692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TRANSFORMADOR </a:t>
          </a:r>
        </a:p>
      </xdr:txBody>
    </xdr:sp>
    <xdr:clientData/>
  </xdr:twoCellAnchor>
  <xdr:twoCellAnchor>
    <xdr:from>
      <xdr:col>1</xdr:col>
      <xdr:colOff>4961002</xdr:colOff>
      <xdr:row>12</xdr:row>
      <xdr:rowOff>2444486</xdr:rowOff>
    </xdr:from>
    <xdr:to>
      <xdr:col>1</xdr:col>
      <xdr:colOff>6563444</xdr:colOff>
      <xdr:row>12</xdr:row>
      <xdr:rowOff>2680096</xdr:rowOff>
    </xdr:to>
    <xdr:sp macro="" textlink="">
      <xdr:nvSpPr>
        <xdr:cNvPr id="40" name="Rectángulo 39">
          <a:extLst>
            <a:ext uri="{FF2B5EF4-FFF2-40B4-BE49-F238E27FC236}">
              <a16:creationId xmlns:a16="http://schemas.microsoft.com/office/drawing/2014/main" id="{00000000-0008-0000-0100-000028000000}"/>
            </a:ext>
          </a:extLst>
        </xdr:cNvPr>
        <xdr:cNvSpPr/>
      </xdr:nvSpPr>
      <xdr:spPr>
        <a:xfrm>
          <a:off x="6879609" y="11996700"/>
          <a:ext cx="1602442" cy="2356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CONSUMO DE ENERGIA </a:t>
          </a:r>
        </a:p>
      </xdr:txBody>
    </xdr:sp>
    <xdr:clientData/>
  </xdr:twoCellAnchor>
  <xdr:twoCellAnchor>
    <xdr:from>
      <xdr:col>2</xdr:col>
      <xdr:colOff>692363</xdr:colOff>
      <xdr:row>12</xdr:row>
      <xdr:rowOff>2252030</xdr:rowOff>
    </xdr:from>
    <xdr:to>
      <xdr:col>4</xdr:col>
      <xdr:colOff>1143000</xdr:colOff>
      <xdr:row>12</xdr:row>
      <xdr:rowOff>3116035</xdr:rowOff>
    </xdr:to>
    <xdr:sp macro="" textlink="">
      <xdr:nvSpPr>
        <xdr:cNvPr id="41" name="Rectángulo 40">
          <a:extLst>
            <a:ext uri="{FF2B5EF4-FFF2-40B4-BE49-F238E27FC236}">
              <a16:creationId xmlns:a16="http://schemas.microsoft.com/office/drawing/2014/main" id="{00000000-0008-0000-0100-000029000000}"/>
            </a:ext>
          </a:extLst>
        </xdr:cNvPr>
        <xdr:cNvSpPr/>
      </xdr:nvSpPr>
      <xdr:spPr>
        <a:xfrm>
          <a:off x="11147451" y="12169236"/>
          <a:ext cx="4551990" cy="86400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a:solidFill>
                <a:schemeClr val="lt1"/>
              </a:solidFill>
              <a:effectLst/>
              <a:latin typeface="+mn-lt"/>
              <a:ea typeface="+mn-ea"/>
              <a:cs typeface="+mn-cs"/>
            </a:rPr>
            <a:t>Formato control consumo de energía SC03-F12 -Recibos de energía</a:t>
          </a:r>
          <a:endParaRPr lang="es-419" sz="1100" b="0" i="0">
            <a:solidFill>
              <a:schemeClr val="lt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s-419" sz="1100" b="0" i="0">
              <a:solidFill>
                <a:schemeClr val="lt1"/>
              </a:solidFill>
              <a:effectLst/>
              <a:latin typeface="+mn-lt"/>
              <a:ea typeface="+mn-ea"/>
              <a:cs typeface="+mn-cs"/>
            </a:rPr>
            <a:t>Indicador de Reducción de Consumo de Emergía </a:t>
          </a:r>
          <a:endParaRPr lang="es-CO">
            <a:effectLst/>
          </a:endParaRPr>
        </a:p>
      </xdr:txBody>
    </xdr:sp>
    <xdr:clientData/>
  </xdr:twoCellAnchor>
  <xdr:oneCellAnchor>
    <xdr:from>
      <xdr:col>1</xdr:col>
      <xdr:colOff>6949647</xdr:colOff>
      <xdr:row>12</xdr:row>
      <xdr:rowOff>2285488</xdr:rowOff>
    </xdr:from>
    <xdr:ext cx="611578" cy="302559"/>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8868254" y="11837702"/>
          <a:ext cx="611578"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Control</a:t>
          </a:r>
        </a:p>
      </xdr:txBody>
    </xdr:sp>
    <xdr:clientData/>
  </xdr:oneCellAnchor>
  <xdr:twoCellAnchor>
    <xdr:from>
      <xdr:col>1</xdr:col>
      <xdr:colOff>1098178</xdr:colOff>
      <xdr:row>12</xdr:row>
      <xdr:rowOff>763888</xdr:rowOff>
    </xdr:from>
    <xdr:to>
      <xdr:col>1</xdr:col>
      <xdr:colOff>1540810</xdr:colOff>
      <xdr:row>12</xdr:row>
      <xdr:rowOff>1060701</xdr:rowOff>
    </xdr:to>
    <xdr:cxnSp macro="">
      <xdr:nvCxnSpPr>
        <xdr:cNvPr id="43" name="Conector angular 25">
          <a:extLst>
            <a:ext uri="{FF2B5EF4-FFF2-40B4-BE49-F238E27FC236}">
              <a16:creationId xmlns:a16="http://schemas.microsoft.com/office/drawing/2014/main" id="{00000000-0008-0000-0100-00002B000000}"/>
            </a:ext>
          </a:extLst>
        </xdr:cNvPr>
        <xdr:cNvCxnSpPr>
          <a:stCxn id="37" idx="2"/>
          <a:endCxn id="38" idx="1"/>
        </xdr:cNvCxnSpPr>
      </xdr:nvCxnSpPr>
      <xdr:spPr>
        <a:xfrm rot="16200000" flipH="1">
          <a:off x="3089694" y="10243193"/>
          <a:ext cx="296813" cy="44263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1854574</xdr:colOff>
      <xdr:row>12</xdr:row>
      <xdr:rowOff>1189712</xdr:rowOff>
    </xdr:from>
    <xdr:to>
      <xdr:col>1</xdr:col>
      <xdr:colOff>2134719</xdr:colOff>
      <xdr:row>12</xdr:row>
      <xdr:rowOff>1525747</xdr:rowOff>
    </xdr:to>
    <xdr:cxnSp macro="">
      <xdr:nvCxnSpPr>
        <xdr:cNvPr id="44" name="Conector angular 29">
          <a:extLst>
            <a:ext uri="{FF2B5EF4-FFF2-40B4-BE49-F238E27FC236}">
              <a16:creationId xmlns:a16="http://schemas.microsoft.com/office/drawing/2014/main" id="{00000000-0008-0000-0100-00002C000000}"/>
            </a:ext>
          </a:extLst>
        </xdr:cNvPr>
        <xdr:cNvCxnSpPr>
          <a:stCxn id="38" idx="2"/>
          <a:endCxn id="39" idx="1"/>
        </xdr:cNvCxnSpPr>
      </xdr:nvCxnSpPr>
      <xdr:spPr>
        <a:xfrm rot="16200000" flipH="1">
          <a:off x="3745236" y="10769871"/>
          <a:ext cx="336035" cy="28014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2759048</xdr:colOff>
      <xdr:row>12</xdr:row>
      <xdr:rowOff>1660361</xdr:rowOff>
    </xdr:from>
    <xdr:to>
      <xdr:col>1</xdr:col>
      <xdr:colOff>2966358</xdr:colOff>
      <xdr:row>12</xdr:row>
      <xdr:rowOff>2069232</xdr:rowOff>
    </xdr:to>
    <xdr:cxnSp macro="">
      <xdr:nvCxnSpPr>
        <xdr:cNvPr id="45" name="Conector angular 54">
          <a:extLst>
            <a:ext uri="{FF2B5EF4-FFF2-40B4-BE49-F238E27FC236}">
              <a16:creationId xmlns:a16="http://schemas.microsoft.com/office/drawing/2014/main" id="{00000000-0008-0000-0100-00002D000000}"/>
            </a:ext>
          </a:extLst>
        </xdr:cNvPr>
        <xdr:cNvCxnSpPr>
          <a:stCxn id="39" idx="2"/>
          <a:endCxn id="35" idx="1"/>
        </xdr:cNvCxnSpPr>
      </xdr:nvCxnSpPr>
      <xdr:spPr>
        <a:xfrm rot="16200000" flipH="1">
          <a:off x="4576874" y="11313356"/>
          <a:ext cx="408871" cy="20731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3851622</xdr:colOff>
      <xdr:row>12</xdr:row>
      <xdr:rowOff>2209449</xdr:rowOff>
    </xdr:from>
    <xdr:to>
      <xdr:col>1</xdr:col>
      <xdr:colOff>4961002</xdr:colOff>
      <xdr:row>12</xdr:row>
      <xdr:rowOff>2562291</xdr:rowOff>
    </xdr:to>
    <xdr:cxnSp macro="">
      <xdr:nvCxnSpPr>
        <xdr:cNvPr id="46" name="Conector angular 57">
          <a:extLst>
            <a:ext uri="{FF2B5EF4-FFF2-40B4-BE49-F238E27FC236}">
              <a16:creationId xmlns:a16="http://schemas.microsoft.com/office/drawing/2014/main" id="{00000000-0008-0000-0100-00002E000000}"/>
            </a:ext>
          </a:extLst>
        </xdr:cNvPr>
        <xdr:cNvCxnSpPr>
          <a:stCxn id="35" idx="2"/>
          <a:endCxn id="40" idx="1"/>
        </xdr:cNvCxnSpPr>
      </xdr:nvCxnSpPr>
      <xdr:spPr>
        <a:xfrm rot="16200000" flipH="1">
          <a:off x="6148498" y="11383394"/>
          <a:ext cx="352842" cy="110938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527274</xdr:colOff>
      <xdr:row>12</xdr:row>
      <xdr:rowOff>1054685</xdr:rowOff>
    </xdr:from>
    <xdr:ext cx="845488" cy="264560"/>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2445881" y="10606899"/>
          <a:ext cx="8454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Generación</a:t>
          </a:r>
        </a:p>
      </xdr:txBody>
    </xdr:sp>
    <xdr:clientData/>
  </xdr:oneCellAnchor>
  <xdr:twoCellAnchor>
    <xdr:from>
      <xdr:col>1</xdr:col>
      <xdr:colOff>6294502</xdr:colOff>
      <xdr:row>12</xdr:row>
      <xdr:rowOff>54429</xdr:rowOff>
    </xdr:from>
    <xdr:to>
      <xdr:col>3</xdr:col>
      <xdr:colOff>156081</xdr:colOff>
      <xdr:row>12</xdr:row>
      <xdr:rowOff>2162734</xdr:rowOff>
    </xdr:to>
    <xdr:sp macro="" textlink="">
      <xdr:nvSpPr>
        <xdr:cNvPr id="48" name="Rectángulo 47">
          <a:extLst>
            <a:ext uri="{FF2B5EF4-FFF2-40B4-BE49-F238E27FC236}">
              <a16:creationId xmlns:a16="http://schemas.microsoft.com/office/drawing/2014/main" id="{00000000-0008-0000-0100-000030000000}"/>
            </a:ext>
          </a:extLst>
        </xdr:cNvPr>
        <xdr:cNvSpPr/>
      </xdr:nvSpPr>
      <xdr:spPr>
        <a:xfrm>
          <a:off x="8213109" y="9987643"/>
          <a:ext cx="3590686" cy="210830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r>
            <a:rPr lang="es-419" sz="1050" b="1">
              <a:solidFill>
                <a:schemeClr val="lt1"/>
              </a:solidFill>
              <a:effectLst/>
              <a:latin typeface="+mn-lt"/>
              <a:ea typeface="+mn-ea"/>
              <a:cs typeface="+mn-cs"/>
            </a:rPr>
            <a:t>En</a:t>
          </a:r>
          <a:r>
            <a:rPr lang="es-419" sz="1050" b="1" baseline="0">
              <a:solidFill>
                <a:schemeClr val="lt1"/>
              </a:solidFill>
              <a:effectLst/>
              <a:latin typeface="+mn-lt"/>
              <a:ea typeface="+mn-ea"/>
              <a:cs typeface="+mn-cs"/>
            </a:rPr>
            <a:t> las siguientes actividades: </a:t>
          </a:r>
          <a:endParaRPr lang="es-419" sz="1050" b="1">
            <a:solidFill>
              <a:schemeClr val="lt1"/>
            </a:solidFill>
            <a:effectLst/>
            <a:latin typeface="+mn-lt"/>
            <a:ea typeface="+mn-ea"/>
            <a:cs typeface="+mn-cs"/>
          </a:endParaRPr>
        </a:p>
        <a:p>
          <a:r>
            <a:rPr lang="es-419" sz="1050">
              <a:solidFill>
                <a:schemeClr val="lt1"/>
              </a:solidFill>
              <a:effectLst/>
              <a:latin typeface="+mn-lt"/>
              <a:ea typeface="+mn-ea"/>
              <a:cs typeface="+mn-cs"/>
            </a:rPr>
            <a:t>1. </a:t>
          </a:r>
          <a:r>
            <a:rPr lang="es-CO" sz="1050">
              <a:solidFill>
                <a:schemeClr val="lt1"/>
              </a:solidFill>
              <a:effectLst/>
              <a:latin typeface="+mn-lt"/>
              <a:ea typeface="+mn-ea"/>
              <a:cs typeface="+mn-cs"/>
            </a:rPr>
            <a:t>Atención a los usuarios</a:t>
          </a:r>
          <a:endParaRPr lang="es-ES" sz="1050">
            <a:solidFill>
              <a:schemeClr val="lt1"/>
            </a:solidFill>
            <a:effectLst/>
            <a:latin typeface="+mn-lt"/>
            <a:ea typeface="+mn-ea"/>
            <a:cs typeface="+mn-cs"/>
          </a:endParaRPr>
        </a:p>
        <a:p>
          <a:r>
            <a:rPr lang="es-419" sz="1050">
              <a:solidFill>
                <a:schemeClr val="lt1"/>
              </a:solidFill>
              <a:effectLst/>
              <a:latin typeface="+mn-lt"/>
              <a:ea typeface="+mn-ea"/>
              <a:cs typeface="+mn-cs"/>
            </a:rPr>
            <a:t>2. </a:t>
          </a:r>
          <a:r>
            <a:rPr lang="es-CO" sz="1050">
              <a:solidFill>
                <a:schemeClr val="lt1"/>
              </a:solidFill>
              <a:effectLst/>
              <a:latin typeface="+mn-lt"/>
              <a:ea typeface="+mn-ea"/>
              <a:cs typeface="+mn-cs"/>
            </a:rPr>
            <a:t>Operaciones de oficina</a:t>
          </a:r>
          <a:endParaRPr lang="es-ES" sz="1050">
            <a:solidFill>
              <a:schemeClr val="lt1"/>
            </a:solidFill>
            <a:effectLst/>
            <a:latin typeface="+mn-lt"/>
            <a:ea typeface="+mn-ea"/>
            <a:cs typeface="+mn-cs"/>
          </a:endParaRPr>
        </a:p>
        <a:p>
          <a:r>
            <a:rPr lang="es-419" sz="1050">
              <a:solidFill>
                <a:schemeClr val="lt1"/>
              </a:solidFill>
              <a:effectLst/>
              <a:latin typeface="+mn-lt"/>
              <a:ea typeface="+mn-ea"/>
              <a:cs typeface="+mn-cs"/>
            </a:rPr>
            <a:t>3. </a:t>
          </a:r>
          <a:r>
            <a:rPr lang="es-CO" sz="1050">
              <a:solidFill>
                <a:schemeClr val="lt1"/>
              </a:solidFill>
              <a:effectLst/>
              <a:latin typeface="+mn-lt"/>
              <a:ea typeface="+mn-ea"/>
              <a:cs typeface="+mn-cs"/>
            </a:rPr>
            <a:t>Capacitaciones, cursos, charlas, comités, audiencias, reuniones, juntas y actividades varias</a:t>
          </a:r>
          <a:endParaRPr lang="es-ES" sz="1050">
            <a:solidFill>
              <a:schemeClr val="lt1"/>
            </a:solidFill>
            <a:effectLst/>
            <a:latin typeface="+mn-lt"/>
            <a:ea typeface="+mn-ea"/>
            <a:cs typeface="+mn-cs"/>
          </a:endParaRPr>
        </a:p>
        <a:p>
          <a:r>
            <a:rPr lang="es-419" sz="1050">
              <a:solidFill>
                <a:schemeClr val="lt1"/>
              </a:solidFill>
              <a:effectLst/>
              <a:latin typeface="+mn-lt"/>
              <a:ea typeface="+mn-ea"/>
              <a:cs typeface="+mn-cs"/>
            </a:rPr>
            <a:t>4. </a:t>
          </a:r>
          <a:r>
            <a:rPr lang="es-CO" sz="1050">
              <a:solidFill>
                <a:schemeClr val="lt1"/>
              </a:solidFill>
              <a:effectLst/>
              <a:latin typeface="+mn-lt"/>
              <a:ea typeface="+mn-ea"/>
              <a:cs typeface="+mn-cs"/>
            </a:rPr>
            <a:t>Impresión y fotocopiado</a:t>
          </a:r>
          <a:endParaRPr lang="es-ES" sz="1050">
            <a:solidFill>
              <a:schemeClr val="lt1"/>
            </a:solidFill>
            <a:effectLst/>
            <a:latin typeface="+mn-lt"/>
            <a:ea typeface="+mn-ea"/>
            <a:cs typeface="+mn-cs"/>
          </a:endParaRPr>
        </a:p>
        <a:p>
          <a:r>
            <a:rPr lang="es-419" sz="1050">
              <a:solidFill>
                <a:schemeClr val="lt1"/>
              </a:solidFill>
              <a:effectLst/>
              <a:latin typeface="+mn-lt"/>
              <a:ea typeface="+mn-ea"/>
              <a:cs typeface="+mn-cs"/>
            </a:rPr>
            <a:t>5. </a:t>
          </a:r>
          <a:r>
            <a:rPr lang="es-CO" sz="1050">
              <a:solidFill>
                <a:schemeClr val="lt1"/>
              </a:solidFill>
              <a:effectLst/>
              <a:latin typeface="+mn-lt"/>
              <a:ea typeface="+mn-ea"/>
              <a:cs typeface="+mn-cs"/>
            </a:rPr>
            <a:t>Atenciones de consultas médicas, sala amiga  y/o jornadas de salud y bienestar</a:t>
          </a:r>
          <a:endParaRPr lang="es-ES" sz="1050">
            <a:solidFill>
              <a:schemeClr val="lt1"/>
            </a:solidFill>
            <a:effectLst/>
            <a:latin typeface="+mn-lt"/>
            <a:ea typeface="+mn-ea"/>
            <a:cs typeface="+mn-cs"/>
          </a:endParaRPr>
        </a:p>
        <a:p>
          <a:r>
            <a:rPr lang="es-419" sz="1050">
              <a:solidFill>
                <a:schemeClr val="lt1"/>
              </a:solidFill>
              <a:effectLst/>
              <a:latin typeface="+mn-lt"/>
              <a:ea typeface="+mn-ea"/>
              <a:cs typeface="+mn-cs"/>
            </a:rPr>
            <a:t>6. </a:t>
          </a:r>
          <a:r>
            <a:rPr lang="es-CO" sz="1050">
              <a:solidFill>
                <a:schemeClr val="lt1"/>
              </a:solidFill>
              <a:effectLst/>
              <a:latin typeface="+mn-lt"/>
              <a:ea typeface="+mn-ea"/>
              <a:cs typeface="+mn-cs"/>
            </a:rPr>
            <a:t>Aseo, limpieza y desinfección</a:t>
          </a:r>
          <a:endParaRPr lang="es-ES" sz="1050">
            <a:solidFill>
              <a:schemeClr val="lt1"/>
            </a:solidFill>
            <a:effectLst/>
            <a:latin typeface="+mn-lt"/>
            <a:ea typeface="+mn-ea"/>
            <a:cs typeface="+mn-cs"/>
          </a:endParaRPr>
        </a:p>
        <a:p>
          <a:r>
            <a:rPr lang="es-419" sz="1050">
              <a:solidFill>
                <a:schemeClr val="lt1"/>
              </a:solidFill>
              <a:effectLst/>
              <a:latin typeface="+mn-lt"/>
              <a:ea typeface="+mn-ea"/>
              <a:cs typeface="+mn-cs"/>
            </a:rPr>
            <a:t>7. </a:t>
          </a:r>
          <a:r>
            <a:rPr lang="es-CO" sz="1050">
              <a:solidFill>
                <a:schemeClr val="lt1"/>
              </a:solidFill>
              <a:effectLst/>
              <a:latin typeface="+mn-lt"/>
              <a:ea typeface="+mn-ea"/>
              <a:cs typeface="+mn-cs"/>
            </a:rPr>
            <a:t>Servicio de baños</a:t>
          </a:r>
          <a:endParaRPr lang="es-ES" sz="1050">
            <a:solidFill>
              <a:schemeClr val="lt1"/>
            </a:solidFill>
            <a:effectLst/>
            <a:latin typeface="+mn-lt"/>
            <a:ea typeface="+mn-ea"/>
            <a:cs typeface="+mn-cs"/>
          </a:endParaRPr>
        </a:p>
        <a:p>
          <a:r>
            <a:rPr lang="es-419" sz="1050">
              <a:solidFill>
                <a:schemeClr val="lt1"/>
              </a:solidFill>
              <a:effectLst/>
              <a:latin typeface="+mn-lt"/>
              <a:ea typeface="+mn-ea"/>
              <a:cs typeface="+mn-cs"/>
            </a:rPr>
            <a:t>8. </a:t>
          </a:r>
          <a:r>
            <a:rPr lang="es-CO" sz="1050">
              <a:solidFill>
                <a:schemeClr val="lt1"/>
              </a:solidFill>
              <a:effectLst/>
              <a:latin typeface="+mn-lt"/>
              <a:ea typeface="+mn-ea"/>
              <a:cs typeface="+mn-cs"/>
            </a:rPr>
            <a:t>Operaciones de los ascensores</a:t>
          </a:r>
          <a:endParaRPr lang="es-ES" sz="1050">
            <a:solidFill>
              <a:schemeClr val="lt1"/>
            </a:solidFill>
            <a:effectLst/>
            <a:latin typeface="+mn-lt"/>
            <a:ea typeface="+mn-ea"/>
            <a:cs typeface="+mn-cs"/>
          </a:endParaRPr>
        </a:p>
        <a:p>
          <a:r>
            <a:rPr lang="es-419" sz="1050">
              <a:solidFill>
                <a:schemeClr val="lt1"/>
              </a:solidFill>
              <a:effectLst/>
              <a:latin typeface="+mn-lt"/>
              <a:ea typeface="+mn-ea"/>
              <a:cs typeface="+mn-cs"/>
            </a:rPr>
            <a:t>9. </a:t>
          </a:r>
          <a:r>
            <a:rPr lang="es-CO" sz="1050">
              <a:solidFill>
                <a:schemeClr val="lt1"/>
              </a:solidFill>
              <a:effectLst/>
              <a:latin typeface="+mn-lt"/>
              <a:ea typeface="+mn-ea"/>
              <a:cs typeface="+mn-cs"/>
            </a:rPr>
            <a:t>Gestión documental</a:t>
          </a:r>
          <a:endParaRPr lang="es-ES" sz="1050">
            <a:solidFill>
              <a:schemeClr val="lt1"/>
            </a:solidFill>
            <a:effectLst/>
            <a:latin typeface="+mn-lt"/>
            <a:ea typeface="+mn-ea"/>
            <a:cs typeface="+mn-cs"/>
          </a:endParaRPr>
        </a:p>
        <a:p>
          <a:pPr algn="l"/>
          <a:endParaRPr lang="es-CO" sz="1050"/>
        </a:p>
      </xdr:txBody>
    </xdr:sp>
    <xdr:clientData/>
  </xdr:twoCellAnchor>
  <xdr:twoCellAnchor>
    <xdr:from>
      <xdr:col>1</xdr:col>
      <xdr:colOff>5762224</xdr:colOff>
      <xdr:row>12</xdr:row>
      <xdr:rowOff>1108582</xdr:rowOff>
    </xdr:from>
    <xdr:to>
      <xdr:col>1</xdr:col>
      <xdr:colOff>6294503</xdr:colOff>
      <xdr:row>12</xdr:row>
      <xdr:rowOff>2444486</xdr:rowOff>
    </xdr:to>
    <xdr:cxnSp macro="">
      <xdr:nvCxnSpPr>
        <xdr:cNvPr id="49" name="Conector: angular 48">
          <a:extLst>
            <a:ext uri="{FF2B5EF4-FFF2-40B4-BE49-F238E27FC236}">
              <a16:creationId xmlns:a16="http://schemas.microsoft.com/office/drawing/2014/main" id="{00000000-0008-0000-0100-000031000000}"/>
            </a:ext>
          </a:extLst>
        </xdr:cNvPr>
        <xdr:cNvCxnSpPr>
          <a:stCxn id="48" idx="1"/>
          <a:endCxn id="40" idx="0"/>
        </xdr:cNvCxnSpPr>
      </xdr:nvCxnSpPr>
      <xdr:spPr>
        <a:xfrm rot="10800000" flipV="1">
          <a:off x="7680831" y="11041796"/>
          <a:ext cx="532279" cy="1335904"/>
        </a:xfrm>
        <a:prstGeom prst="bentConnector2">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6563442</xdr:colOff>
      <xdr:row>12</xdr:row>
      <xdr:rowOff>2603112</xdr:rowOff>
    </xdr:from>
    <xdr:to>
      <xdr:col>2</xdr:col>
      <xdr:colOff>692361</xdr:colOff>
      <xdr:row>12</xdr:row>
      <xdr:rowOff>2613340</xdr:rowOff>
    </xdr:to>
    <xdr:cxnSp macro="">
      <xdr:nvCxnSpPr>
        <xdr:cNvPr id="50" name="Conector recto 49">
          <a:extLst>
            <a:ext uri="{FF2B5EF4-FFF2-40B4-BE49-F238E27FC236}">
              <a16:creationId xmlns:a16="http://schemas.microsoft.com/office/drawing/2014/main" id="{00000000-0008-0000-0100-000032000000}"/>
            </a:ext>
          </a:extLst>
        </xdr:cNvPr>
        <xdr:cNvCxnSpPr/>
      </xdr:nvCxnSpPr>
      <xdr:spPr>
        <a:xfrm>
          <a:off x="8482049" y="12155326"/>
          <a:ext cx="1299883" cy="10228"/>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4983415</xdr:colOff>
      <xdr:row>12</xdr:row>
      <xdr:rowOff>3083508</xdr:rowOff>
    </xdr:from>
    <xdr:to>
      <xdr:col>1</xdr:col>
      <xdr:colOff>6563445</xdr:colOff>
      <xdr:row>12</xdr:row>
      <xdr:rowOff>3701143</xdr:rowOff>
    </xdr:to>
    <xdr:sp macro="" textlink="">
      <xdr:nvSpPr>
        <xdr:cNvPr id="51" name="Rectángulo 50">
          <a:extLst>
            <a:ext uri="{FF2B5EF4-FFF2-40B4-BE49-F238E27FC236}">
              <a16:creationId xmlns:a16="http://schemas.microsoft.com/office/drawing/2014/main" id="{00000000-0008-0000-0100-000033000000}"/>
            </a:ext>
          </a:extLst>
        </xdr:cNvPr>
        <xdr:cNvSpPr/>
      </xdr:nvSpPr>
      <xdr:spPr>
        <a:xfrm>
          <a:off x="6902022" y="12635722"/>
          <a:ext cx="1580030" cy="6176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Agotamiento de los recursos naturales</a:t>
          </a:r>
        </a:p>
      </xdr:txBody>
    </xdr:sp>
    <xdr:clientData/>
  </xdr:twoCellAnchor>
  <xdr:twoCellAnchor>
    <xdr:from>
      <xdr:col>1</xdr:col>
      <xdr:colOff>5762223</xdr:colOff>
      <xdr:row>12</xdr:row>
      <xdr:rowOff>2680096</xdr:rowOff>
    </xdr:from>
    <xdr:to>
      <xdr:col>1</xdr:col>
      <xdr:colOff>5773430</xdr:colOff>
      <xdr:row>12</xdr:row>
      <xdr:rowOff>3083508</xdr:rowOff>
    </xdr:to>
    <xdr:cxnSp macro="">
      <xdr:nvCxnSpPr>
        <xdr:cNvPr id="52" name="Conector recto 51">
          <a:extLst>
            <a:ext uri="{FF2B5EF4-FFF2-40B4-BE49-F238E27FC236}">
              <a16:creationId xmlns:a16="http://schemas.microsoft.com/office/drawing/2014/main" id="{00000000-0008-0000-0100-000034000000}"/>
            </a:ext>
          </a:extLst>
        </xdr:cNvPr>
        <xdr:cNvCxnSpPr>
          <a:stCxn id="40" idx="2"/>
          <a:endCxn id="51" idx="0"/>
        </xdr:cNvCxnSpPr>
      </xdr:nvCxnSpPr>
      <xdr:spPr>
        <a:xfrm>
          <a:off x="7680830" y="12232310"/>
          <a:ext cx="11207" cy="403412"/>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2177766</xdr:colOff>
      <xdr:row>13</xdr:row>
      <xdr:rowOff>974300</xdr:rowOff>
    </xdr:from>
    <xdr:to>
      <xdr:col>1</xdr:col>
      <xdr:colOff>4134913</xdr:colOff>
      <xdr:row>13</xdr:row>
      <xdr:rowOff>1433742</xdr:rowOff>
    </xdr:to>
    <xdr:sp macro="" textlink="">
      <xdr:nvSpPr>
        <xdr:cNvPr id="119" name="Rectángulo 118">
          <a:extLst>
            <a:ext uri="{FF2B5EF4-FFF2-40B4-BE49-F238E27FC236}">
              <a16:creationId xmlns:a16="http://schemas.microsoft.com/office/drawing/2014/main" id="{00000000-0008-0000-0100-000077000000}"/>
            </a:ext>
          </a:extLst>
        </xdr:cNvPr>
        <xdr:cNvSpPr/>
      </xdr:nvSpPr>
      <xdr:spPr>
        <a:xfrm>
          <a:off x="4100084" y="15071300"/>
          <a:ext cx="1957147" cy="45944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GENERACIÓN DE</a:t>
          </a:r>
          <a:r>
            <a:rPr lang="es-CO" sz="1100" baseline="0"/>
            <a:t> RESIDUOS NO APROVECHABLES </a:t>
          </a:r>
          <a:endParaRPr lang="es-CO" sz="1100"/>
        </a:p>
      </xdr:txBody>
    </xdr:sp>
    <xdr:clientData/>
  </xdr:twoCellAnchor>
  <xdr:twoCellAnchor>
    <xdr:from>
      <xdr:col>1</xdr:col>
      <xdr:colOff>4214775</xdr:colOff>
      <xdr:row>13</xdr:row>
      <xdr:rowOff>81642</xdr:rowOff>
    </xdr:from>
    <xdr:to>
      <xdr:col>1</xdr:col>
      <xdr:colOff>7851323</xdr:colOff>
      <xdr:row>13</xdr:row>
      <xdr:rowOff>1183821</xdr:rowOff>
    </xdr:to>
    <xdr:sp macro="" textlink="">
      <xdr:nvSpPr>
        <xdr:cNvPr id="120" name="Rectángulo 119">
          <a:extLst>
            <a:ext uri="{FF2B5EF4-FFF2-40B4-BE49-F238E27FC236}">
              <a16:creationId xmlns:a16="http://schemas.microsoft.com/office/drawing/2014/main" id="{00000000-0008-0000-0100-000078000000}"/>
            </a:ext>
          </a:extLst>
        </xdr:cNvPr>
        <xdr:cNvSpPr/>
      </xdr:nvSpPr>
      <xdr:spPr>
        <a:xfrm>
          <a:off x="6133382" y="14192249"/>
          <a:ext cx="3636548" cy="1102179"/>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r>
            <a:rPr lang="es-CO" sz="1200">
              <a:solidFill>
                <a:schemeClr val="lt1"/>
              </a:solidFill>
              <a:effectLst/>
              <a:latin typeface="+mn-lt"/>
              <a:ea typeface="+mn-ea"/>
              <a:cs typeface="+mn-cs"/>
            </a:rPr>
            <a:t>Papel higiénico</a:t>
          </a:r>
          <a:r>
            <a:rPr lang="es-CO" sz="1200" baseline="0">
              <a:solidFill>
                <a:schemeClr val="lt1"/>
              </a:solidFill>
              <a:effectLst/>
              <a:latin typeface="+mn-lt"/>
              <a:ea typeface="+mn-ea"/>
              <a:cs typeface="+mn-cs"/>
            </a:rPr>
            <a:t>       Empaques de comida</a:t>
          </a:r>
          <a:endParaRPr lang="es-ES" sz="1050">
            <a:effectLst/>
          </a:endParaRPr>
        </a:p>
        <a:p>
          <a:r>
            <a:rPr lang="es-CO" sz="1200">
              <a:solidFill>
                <a:schemeClr val="lt1"/>
              </a:solidFill>
              <a:effectLst/>
              <a:latin typeface="+mn-lt"/>
              <a:ea typeface="+mn-ea"/>
              <a:cs typeface="+mn-cs"/>
            </a:rPr>
            <a:t>Servilletas                Vasos de café  </a:t>
          </a:r>
          <a:endParaRPr lang="es-ES" sz="1050">
            <a:effectLst/>
          </a:endParaRPr>
        </a:p>
        <a:p>
          <a:r>
            <a:rPr lang="es-CO" sz="1200">
              <a:solidFill>
                <a:schemeClr val="lt1"/>
              </a:solidFill>
              <a:effectLst/>
              <a:latin typeface="+mn-lt"/>
              <a:ea typeface="+mn-ea"/>
              <a:cs typeface="+mn-cs"/>
            </a:rPr>
            <a:t>Toallas de papel     Barrido </a:t>
          </a:r>
          <a:endParaRPr lang="es-ES" sz="1050">
            <a:effectLst/>
          </a:endParaRPr>
        </a:p>
        <a:p>
          <a:r>
            <a:rPr lang="es-CO" sz="1200">
              <a:solidFill>
                <a:schemeClr val="lt1"/>
              </a:solidFill>
              <a:effectLst/>
              <a:latin typeface="+mn-lt"/>
              <a:ea typeface="+mn-ea"/>
              <a:cs typeface="+mn-cs"/>
            </a:rPr>
            <a:t>Tapabocas               Envases de comida(icopor)</a:t>
          </a:r>
          <a:endParaRPr lang="es-ES" sz="1050">
            <a:effectLst/>
          </a:endParaRPr>
        </a:p>
        <a:p>
          <a:r>
            <a:rPr lang="es-CO" sz="1200">
              <a:solidFill>
                <a:schemeClr val="lt1"/>
              </a:solidFill>
              <a:effectLst/>
              <a:latin typeface="+mn-lt"/>
              <a:ea typeface="+mn-ea"/>
              <a:cs typeface="+mn-cs"/>
            </a:rPr>
            <a:t>Residuos aprovechables mal dispuestos</a:t>
          </a:r>
          <a:r>
            <a:rPr lang="es-419" sz="1050">
              <a:solidFill>
                <a:schemeClr val="lt1"/>
              </a:solidFill>
              <a:effectLst/>
              <a:latin typeface="+mn-lt"/>
              <a:ea typeface="+mn-ea"/>
              <a:cs typeface="+mn-cs"/>
            </a:rPr>
            <a:t>.</a:t>
          </a:r>
          <a:endParaRPr lang="es-ES" sz="1050">
            <a:effectLst/>
          </a:endParaRPr>
        </a:p>
      </xdr:txBody>
    </xdr:sp>
    <xdr:clientData/>
  </xdr:twoCellAnchor>
  <xdr:twoCellAnchor>
    <xdr:from>
      <xdr:col>1</xdr:col>
      <xdr:colOff>1080227</xdr:colOff>
      <xdr:row>13</xdr:row>
      <xdr:rowOff>482066</xdr:rowOff>
    </xdr:from>
    <xdr:to>
      <xdr:col>1</xdr:col>
      <xdr:colOff>2298504</xdr:colOff>
      <xdr:row>13</xdr:row>
      <xdr:rowOff>918575</xdr:rowOff>
    </xdr:to>
    <xdr:sp macro="" textlink="">
      <xdr:nvSpPr>
        <xdr:cNvPr id="121" name="Rectángulo 120">
          <a:extLst>
            <a:ext uri="{FF2B5EF4-FFF2-40B4-BE49-F238E27FC236}">
              <a16:creationId xmlns:a16="http://schemas.microsoft.com/office/drawing/2014/main" id="{00000000-0008-0000-0100-000079000000}"/>
            </a:ext>
          </a:extLst>
        </xdr:cNvPr>
        <xdr:cNvSpPr/>
      </xdr:nvSpPr>
      <xdr:spPr>
        <a:xfrm>
          <a:off x="3002545" y="14579066"/>
          <a:ext cx="1218277" cy="4365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SEPARACIÓN EN LA FUENTE</a:t>
          </a:r>
        </a:p>
      </xdr:txBody>
    </xdr:sp>
    <xdr:clientData/>
  </xdr:twoCellAnchor>
  <xdr:twoCellAnchor>
    <xdr:from>
      <xdr:col>1</xdr:col>
      <xdr:colOff>3514285</xdr:colOff>
      <xdr:row>13</xdr:row>
      <xdr:rowOff>1534621</xdr:rowOff>
    </xdr:from>
    <xdr:to>
      <xdr:col>1</xdr:col>
      <xdr:colOff>5171713</xdr:colOff>
      <xdr:row>13</xdr:row>
      <xdr:rowOff>1788474</xdr:rowOff>
    </xdr:to>
    <xdr:sp macro="" textlink="">
      <xdr:nvSpPr>
        <xdr:cNvPr id="122" name="Rectángulo 121">
          <a:extLst>
            <a:ext uri="{FF2B5EF4-FFF2-40B4-BE49-F238E27FC236}">
              <a16:creationId xmlns:a16="http://schemas.microsoft.com/office/drawing/2014/main" id="{00000000-0008-0000-0100-00007A000000}"/>
            </a:ext>
          </a:extLst>
        </xdr:cNvPr>
        <xdr:cNvSpPr/>
      </xdr:nvSpPr>
      <xdr:spPr>
        <a:xfrm>
          <a:off x="5436603" y="15631621"/>
          <a:ext cx="1657428" cy="2538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RECOLECCIÓN</a:t>
          </a:r>
          <a:r>
            <a:rPr lang="es-CO" sz="1100" baseline="0"/>
            <a:t> Y PESAJE </a:t>
          </a:r>
          <a:endParaRPr lang="es-CO" sz="1100"/>
        </a:p>
      </xdr:txBody>
    </xdr:sp>
    <xdr:clientData/>
  </xdr:twoCellAnchor>
  <xdr:twoCellAnchor>
    <xdr:from>
      <xdr:col>1</xdr:col>
      <xdr:colOff>4769807</xdr:colOff>
      <xdr:row>13</xdr:row>
      <xdr:rowOff>1939861</xdr:rowOff>
    </xdr:from>
    <xdr:to>
      <xdr:col>1</xdr:col>
      <xdr:colOff>6278776</xdr:colOff>
      <xdr:row>13</xdr:row>
      <xdr:rowOff>2603229</xdr:rowOff>
    </xdr:to>
    <xdr:sp macro="" textlink="">
      <xdr:nvSpPr>
        <xdr:cNvPr id="123" name="Rectángulo 122">
          <a:extLst>
            <a:ext uri="{FF2B5EF4-FFF2-40B4-BE49-F238E27FC236}">
              <a16:creationId xmlns:a16="http://schemas.microsoft.com/office/drawing/2014/main" id="{00000000-0008-0000-0100-00007B000000}"/>
            </a:ext>
          </a:extLst>
        </xdr:cNvPr>
        <xdr:cNvSpPr/>
      </xdr:nvSpPr>
      <xdr:spPr>
        <a:xfrm>
          <a:off x="6692125" y="16036861"/>
          <a:ext cx="1508969" cy="6633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ALMACENAMIENTO TEMPORAL</a:t>
          </a:r>
        </a:p>
        <a:p>
          <a:pPr algn="ctr"/>
          <a:r>
            <a:rPr lang="es-CO" sz="1100"/>
            <a:t>(Centro de acopio)</a:t>
          </a:r>
        </a:p>
      </xdr:txBody>
    </xdr:sp>
    <xdr:clientData/>
  </xdr:twoCellAnchor>
  <xdr:twoCellAnchor>
    <xdr:from>
      <xdr:col>1</xdr:col>
      <xdr:colOff>6045209</xdr:colOff>
      <xdr:row>13</xdr:row>
      <xdr:rowOff>2801421</xdr:rowOff>
    </xdr:from>
    <xdr:to>
      <xdr:col>1</xdr:col>
      <xdr:colOff>8260773</xdr:colOff>
      <xdr:row>13</xdr:row>
      <xdr:rowOff>3260302</xdr:rowOff>
    </xdr:to>
    <xdr:sp macro="" textlink="">
      <xdr:nvSpPr>
        <xdr:cNvPr id="124" name="Rectángulo 123">
          <a:extLst>
            <a:ext uri="{FF2B5EF4-FFF2-40B4-BE49-F238E27FC236}">
              <a16:creationId xmlns:a16="http://schemas.microsoft.com/office/drawing/2014/main" id="{00000000-0008-0000-0100-00007C000000}"/>
            </a:ext>
          </a:extLst>
        </xdr:cNvPr>
        <xdr:cNvSpPr/>
      </xdr:nvSpPr>
      <xdr:spPr>
        <a:xfrm>
          <a:off x="7967527" y="16898421"/>
          <a:ext cx="2215564" cy="45888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ENTREGA</a:t>
          </a:r>
          <a:r>
            <a:rPr lang="es-CO" sz="1100" baseline="0"/>
            <a:t> Y DISPOSICIÓN FINAL</a:t>
          </a:r>
        </a:p>
        <a:p>
          <a:pPr algn="l"/>
          <a:r>
            <a:rPr lang="es-CO" sz="1100">
              <a:solidFill>
                <a:schemeClr val="lt1"/>
              </a:solidFill>
              <a:effectLst/>
              <a:latin typeface="+mn-lt"/>
              <a:ea typeface="+mn-ea"/>
              <a:cs typeface="+mn-cs"/>
            </a:rPr>
            <a:t>AL ARRENDADOR </a:t>
          </a:r>
          <a:r>
            <a:rPr lang="es-CO" sz="1100" baseline="0">
              <a:solidFill>
                <a:schemeClr val="lt1"/>
              </a:solidFill>
              <a:effectLst/>
              <a:latin typeface="+mn-lt"/>
              <a:ea typeface="+mn-ea"/>
              <a:cs typeface="+mn-cs"/>
            </a:rPr>
            <a:t>CREMIL </a:t>
          </a:r>
          <a:r>
            <a:rPr lang="es-CO" sz="1100" baseline="0"/>
            <a:t> </a:t>
          </a:r>
          <a:endParaRPr lang="es-CO" sz="1100"/>
        </a:p>
      </xdr:txBody>
    </xdr:sp>
    <xdr:clientData/>
  </xdr:twoCellAnchor>
  <xdr:twoCellAnchor>
    <xdr:from>
      <xdr:col>1</xdr:col>
      <xdr:colOff>8092115</xdr:colOff>
      <xdr:row>13</xdr:row>
      <xdr:rowOff>3403634</xdr:rowOff>
    </xdr:from>
    <xdr:to>
      <xdr:col>3</xdr:col>
      <xdr:colOff>365660</xdr:colOff>
      <xdr:row>13</xdr:row>
      <xdr:rowOff>3849629</xdr:rowOff>
    </xdr:to>
    <xdr:sp macro="" textlink="">
      <xdr:nvSpPr>
        <xdr:cNvPr id="125" name="Rectángulo 124">
          <a:extLst>
            <a:ext uri="{FF2B5EF4-FFF2-40B4-BE49-F238E27FC236}">
              <a16:creationId xmlns:a16="http://schemas.microsoft.com/office/drawing/2014/main" id="{00000000-0008-0000-0100-00007D000000}"/>
            </a:ext>
          </a:extLst>
        </xdr:cNvPr>
        <xdr:cNvSpPr/>
      </xdr:nvSpPr>
      <xdr:spPr>
        <a:xfrm>
          <a:off x="10014433" y="17500634"/>
          <a:ext cx="1989045" cy="4459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ALMACENAMIENTO TEMPORAL</a:t>
          </a:r>
          <a:r>
            <a:rPr lang="es-CO" sz="1100" baseline="0"/>
            <a:t> </a:t>
          </a:r>
          <a:r>
            <a:rPr lang="es-CO" sz="1100"/>
            <a:t>(shut de basuras)</a:t>
          </a:r>
        </a:p>
      </xdr:txBody>
    </xdr:sp>
    <xdr:clientData/>
  </xdr:twoCellAnchor>
  <xdr:twoCellAnchor>
    <xdr:from>
      <xdr:col>3</xdr:col>
      <xdr:colOff>241986</xdr:colOff>
      <xdr:row>13</xdr:row>
      <xdr:rowOff>3917120</xdr:rowOff>
    </xdr:from>
    <xdr:to>
      <xdr:col>3</xdr:col>
      <xdr:colOff>1877886</xdr:colOff>
      <xdr:row>13</xdr:row>
      <xdr:rowOff>4553614</xdr:rowOff>
    </xdr:to>
    <xdr:sp macro="" textlink="">
      <xdr:nvSpPr>
        <xdr:cNvPr id="126" name="Rectángulo 125">
          <a:extLst>
            <a:ext uri="{FF2B5EF4-FFF2-40B4-BE49-F238E27FC236}">
              <a16:creationId xmlns:a16="http://schemas.microsoft.com/office/drawing/2014/main" id="{00000000-0008-0000-0100-00007E000000}"/>
            </a:ext>
          </a:extLst>
        </xdr:cNvPr>
        <xdr:cNvSpPr/>
      </xdr:nvSpPr>
      <xdr:spPr>
        <a:xfrm>
          <a:off x="11879804" y="18014120"/>
          <a:ext cx="1635900" cy="63649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ENTREGA PARA</a:t>
          </a:r>
          <a:r>
            <a:rPr lang="es-CO" sz="1100" baseline="0"/>
            <a:t> LA DISPOSICIÓN FINAL A PROMOAMBIENTAL </a:t>
          </a:r>
          <a:endParaRPr lang="es-CO" sz="1100"/>
        </a:p>
      </xdr:txBody>
    </xdr:sp>
    <xdr:clientData/>
  </xdr:twoCellAnchor>
  <xdr:twoCellAnchor>
    <xdr:from>
      <xdr:col>3</xdr:col>
      <xdr:colOff>1725692</xdr:colOff>
      <xdr:row>13</xdr:row>
      <xdr:rowOff>4636182</xdr:rowOff>
    </xdr:from>
    <xdr:to>
      <xdr:col>4</xdr:col>
      <xdr:colOff>1054750</xdr:colOff>
      <xdr:row>13</xdr:row>
      <xdr:rowOff>5087298</xdr:rowOff>
    </xdr:to>
    <xdr:sp macro="" textlink="">
      <xdr:nvSpPr>
        <xdr:cNvPr id="127" name="Rectángulo 126">
          <a:extLst>
            <a:ext uri="{FF2B5EF4-FFF2-40B4-BE49-F238E27FC236}">
              <a16:creationId xmlns:a16="http://schemas.microsoft.com/office/drawing/2014/main" id="{00000000-0008-0000-0100-00007F000000}"/>
            </a:ext>
          </a:extLst>
        </xdr:cNvPr>
        <xdr:cNvSpPr/>
      </xdr:nvSpPr>
      <xdr:spPr>
        <a:xfrm>
          <a:off x="13363510" y="18733182"/>
          <a:ext cx="2238513" cy="4511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aseline="0"/>
            <a:t>DISPOSICIÓN FINAL AL RELLENO SANITARIO  </a:t>
          </a:r>
          <a:endParaRPr lang="es-CO" sz="1100"/>
        </a:p>
      </xdr:txBody>
    </xdr:sp>
    <xdr:clientData/>
  </xdr:twoCellAnchor>
  <xdr:twoCellAnchor>
    <xdr:from>
      <xdr:col>1</xdr:col>
      <xdr:colOff>832589</xdr:colOff>
      <xdr:row>13</xdr:row>
      <xdr:rowOff>399743</xdr:rowOff>
    </xdr:from>
    <xdr:to>
      <xdr:col>1</xdr:col>
      <xdr:colOff>1080226</xdr:colOff>
      <xdr:row>13</xdr:row>
      <xdr:rowOff>700321</xdr:rowOff>
    </xdr:to>
    <xdr:cxnSp macro="">
      <xdr:nvCxnSpPr>
        <xdr:cNvPr id="128" name="Conector angular 19">
          <a:extLst>
            <a:ext uri="{FF2B5EF4-FFF2-40B4-BE49-F238E27FC236}">
              <a16:creationId xmlns:a16="http://schemas.microsoft.com/office/drawing/2014/main" id="{00000000-0008-0000-0100-000080000000}"/>
            </a:ext>
          </a:extLst>
        </xdr:cNvPr>
        <xdr:cNvCxnSpPr>
          <a:stCxn id="138" idx="2"/>
          <a:endCxn id="121" idx="1"/>
        </xdr:cNvCxnSpPr>
      </xdr:nvCxnSpPr>
      <xdr:spPr>
        <a:xfrm rot="16200000" flipH="1">
          <a:off x="2728437" y="14523213"/>
          <a:ext cx="300578" cy="24763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3156339</xdr:colOff>
      <xdr:row>13</xdr:row>
      <xdr:rowOff>1433742</xdr:rowOff>
    </xdr:from>
    <xdr:to>
      <xdr:col>1</xdr:col>
      <xdr:colOff>3514284</xdr:colOff>
      <xdr:row>13</xdr:row>
      <xdr:rowOff>1661548</xdr:rowOff>
    </xdr:to>
    <xdr:cxnSp macro="">
      <xdr:nvCxnSpPr>
        <xdr:cNvPr id="129" name="Conector angular 22">
          <a:extLst>
            <a:ext uri="{FF2B5EF4-FFF2-40B4-BE49-F238E27FC236}">
              <a16:creationId xmlns:a16="http://schemas.microsoft.com/office/drawing/2014/main" id="{00000000-0008-0000-0100-000081000000}"/>
            </a:ext>
          </a:extLst>
        </xdr:cNvPr>
        <xdr:cNvCxnSpPr>
          <a:stCxn id="119" idx="2"/>
          <a:endCxn id="122" idx="1"/>
        </xdr:cNvCxnSpPr>
      </xdr:nvCxnSpPr>
      <xdr:spPr>
        <a:xfrm rot="16200000" flipH="1">
          <a:off x="5143727" y="15465672"/>
          <a:ext cx="227806" cy="35794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4343000</xdr:colOff>
      <xdr:row>13</xdr:row>
      <xdr:rowOff>1788473</xdr:rowOff>
    </xdr:from>
    <xdr:to>
      <xdr:col>1</xdr:col>
      <xdr:colOff>4769808</xdr:colOff>
      <xdr:row>13</xdr:row>
      <xdr:rowOff>2271544</xdr:rowOff>
    </xdr:to>
    <xdr:cxnSp macro="">
      <xdr:nvCxnSpPr>
        <xdr:cNvPr id="130" name="Conector angular 27">
          <a:extLst>
            <a:ext uri="{FF2B5EF4-FFF2-40B4-BE49-F238E27FC236}">
              <a16:creationId xmlns:a16="http://schemas.microsoft.com/office/drawing/2014/main" id="{00000000-0008-0000-0100-000082000000}"/>
            </a:ext>
          </a:extLst>
        </xdr:cNvPr>
        <xdr:cNvCxnSpPr>
          <a:stCxn id="122" idx="2"/>
          <a:endCxn id="123" idx="1"/>
        </xdr:cNvCxnSpPr>
      </xdr:nvCxnSpPr>
      <xdr:spPr>
        <a:xfrm rot="16200000" flipH="1">
          <a:off x="6237186" y="15913605"/>
          <a:ext cx="483071" cy="42680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5524292</xdr:colOff>
      <xdr:row>13</xdr:row>
      <xdr:rowOff>2603228</xdr:rowOff>
    </xdr:from>
    <xdr:to>
      <xdr:col>1</xdr:col>
      <xdr:colOff>6045209</xdr:colOff>
      <xdr:row>13</xdr:row>
      <xdr:rowOff>3030861</xdr:rowOff>
    </xdr:to>
    <xdr:cxnSp macro="">
      <xdr:nvCxnSpPr>
        <xdr:cNvPr id="131" name="Conector angular 30">
          <a:extLst>
            <a:ext uri="{FF2B5EF4-FFF2-40B4-BE49-F238E27FC236}">
              <a16:creationId xmlns:a16="http://schemas.microsoft.com/office/drawing/2014/main" id="{00000000-0008-0000-0100-000083000000}"/>
            </a:ext>
          </a:extLst>
        </xdr:cNvPr>
        <xdr:cNvCxnSpPr>
          <a:stCxn id="123" idx="2"/>
          <a:endCxn id="124" idx="1"/>
        </xdr:cNvCxnSpPr>
      </xdr:nvCxnSpPr>
      <xdr:spPr>
        <a:xfrm rot="16200000" flipH="1">
          <a:off x="7493252" y="16653586"/>
          <a:ext cx="427633" cy="52091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6538198</xdr:colOff>
      <xdr:row>13</xdr:row>
      <xdr:rowOff>1342458</xdr:rowOff>
    </xdr:from>
    <xdr:to>
      <xdr:col>3</xdr:col>
      <xdr:colOff>1243853</xdr:colOff>
      <xdr:row>13</xdr:row>
      <xdr:rowOff>2005854</xdr:rowOff>
    </xdr:to>
    <xdr:sp macro="" textlink="">
      <xdr:nvSpPr>
        <xdr:cNvPr id="132" name="Rectángulo 131">
          <a:extLst>
            <a:ext uri="{FF2B5EF4-FFF2-40B4-BE49-F238E27FC236}">
              <a16:creationId xmlns:a16="http://schemas.microsoft.com/office/drawing/2014/main" id="{00000000-0008-0000-0100-000084000000}"/>
            </a:ext>
          </a:extLst>
        </xdr:cNvPr>
        <xdr:cNvSpPr/>
      </xdr:nvSpPr>
      <xdr:spPr>
        <a:xfrm>
          <a:off x="8465610" y="15439458"/>
          <a:ext cx="4421155" cy="663396"/>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s-419" sz="1100" b="0" i="0" baseline="0">
              <a:solidFill>
                <a:schemeClr val="lt1"/>
              </a:solidFill>
              <a:effectLst/>
              <a:latin typeface="+mn-lt"/>
              <a:ea typeface="+mn-ea"/>
              <a:cs typeface="+mn-cs"/>
            </a:rPr>
            <a:t>Indicador </a:t>
          </a:r>
          <a:r>
            <a:rPr lang="es-CO" sz="1100" b="0" i="0" baseline="0">
              <a:solidFill>
                <a:schemeClr val="lt1"/>
              </a:solidFill>
              <a:effectLst/>
              <a:latin typeface="+mn-lt"/>
              <a:ea typeface="+mn-ea"/>
              <a:cs typeface="+mn-cs"/>
            </a:rPr>
            <a:t>Aprovechamiento de los residuos generados</a:t>
          </a:r>
          <a:r>
            <a:rPr lang="es-419" sz="1100" b="0" i="0" baseline="0">
              <a:solidFill>
                <a:schemeClr val="lt1"/>
              </a:solidFill>
              <a:effectLst/>
              <a:latin typeface="+mn-lt"/>
              <a:ea typeface="+mn-ea"/>
              <a:cs typeface="+mn-cs"/>
            </a:rPr>
            <a:t> </a:t>
          </a:r>
        </a:p>
        <a:p>
          <a:r>
            <a:rPr lang="es-CO" sz="1100">
              <a:solidFill>
                <a:schemeClr val="lt1"/>
              </a:solidFill>
              <a:effectLst/>
              <a:latin typeface="+mn-lt"/>
              <a:ea typeface="+mn-ea"/>
              <a:cs typeface="+mn-cs"/>
            </a:rPr>
            <a:t>Registro de generación de residuos y su aprovechamiento SCO3-F08</a:t>
          </a:r>
          <a:endParaRPr lang="es-ES" sz="1100">
            <a:solidFill>
              <a:schemeClr val="lt1"/>
            </a:solidFill>
            <a:effectLst/>
            <a:latin typeface="+mn-lt"/>
            <a:ea typeface="+mn-ea"/>
            <a:cs typeface="+mn-cs"/>
          </a:endParaRPr>
        </a:p>
        <a:p>
          <a:r>
            <a:rPr lang="es-CO" sz="1100">
              <a:solidFill>
                <a:schemeClr val="lt1"/>
              </a:solidFill>
              <a:effectLst/>
              <a:latin typeface="+mn-lt"/>
              <a:ea typeface="+mn-ea"/>
              <a:cs typeface="+mn-cs"/>
            </a:rPr>
            <a:t>Registró de residuos no aprovechables SC03-F04</a:t>
          </a:r>
          <a:endParaRPr lang="es-ES" sz="1100">
            <a:solidFill>
              <a:schemeClr val="lt1"/>
            </a:solidFill>
            <a:effectLst/>
            <a:latin typeface="+mn-lt"/>
            <a:ea typeface="+mn-ea"/>
            <a:cs typeface="+mn-cs"/>
          </a:endParaRPr>
        </a:p>
      </xdr:txBody>
    </xdr:sp>
    <xdr:clientData/>
  </xdr:twoCellAnchor>
  <xdr:oneCellAnchor>
    <xdr:from>
      <xdr:col>1</xdr:col>
      <xdr:colOff>5452369</xdr:colOff>
      <xdr:row>13</xdr:row>
      <xdr:rowOff>1365894</xdr:rowOff>
    </xdr:from>
    <xdr:ext cx="611578" cy="264560"/>
    <xdr:sp macro="" textlink="">
      <xdr:nvSpPr>
        <xdr:cNvPr id="133" name="CuadroTexto 132">
          <a:extLst>
            <a:ext uri="{FF2B5EF4-FFF2-40B4-BE49-F238E27FC236}">
              <a16:creationId xmlns:a16="http://schemas.microsoft.com/office/drawing/2014/main" id="{00000000-0008-0000-0100-000085000000}"/>
            </a:ext>
          </a:extLst>
        </xdr:cNvPr>
        <xdr:cNvSpPr txBox="1"/>
      </xdr:nvSpPr>
      <xdr:spPr>
        <a:xfrm>
          <a:off x="7379781" y="15462894"/>
          <a:ext cx="6115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Control</a:t>
          </a:r>
        </a:p>
      </xdr:txBody>
    </xdr:sp>
    <xdr:clientData/>
  </xdr:oneCellAnchor>
  <xdr:twoCellAnchor>
    <xdr:from>
      <xdr:col>2</xdr:col>
      <xdr:colOff>566092</xdr:colOff>
      <xdr:row>13</xdr:row>
      <xdr:rowOff>3849629</xdr:rowOff>
    </xdr:from>
    <xdr:to>
      <xdr:col>3</xdr:col>
      <xdr:colOff>241986</xdr:colOff>
      <xdr:row>13</xdr:row>
      <xdr:rowOff>4235367</xdr:rowOff>
    </xdr:to>
    <xdr:cxnSp macro="">
      <xdr:nvCxnSpPr>
        <xdr:cNvPr id="134" name="Conector angular 30">
          <a:extLst>
            <a:ext uri="{FF2B5EF4-FFF2-40B4-BE49-F238E27FC236}">
              <a16:creationId xmlns:a16="http://schemas.microsoft.com/office/drawing/2014/main" id="{00000000-0008-0000-0100-000086000000}"/>
            </a:ext>
          </a:extLst>
        </xdr:cNvPr>
        <xdr:cNvCxnSpPr>
          <a:stCxn id="125" idx="2"/>
          <a:endCxn id="126" idx="1"/>
        </xdr:cNvCxnSpPr>
      </xdr:nvCxnSpPr>
      <xdr:spPr>
        <a:xfrm rot="16200000" flipH="1">
          <a:off x="11251511" y="17704074"/>
          <a:ext cx="385738" cy="87084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7152991</xdr:colOff>
      <xdr:row>13</xdr:row>
      <xdr:rowOff>3260302</xdr:rowOff>
    </xdr:from>
    <xdr:to>
      <xdr:col>1</xdr:col>
      <xdr:colOff>8092115</xdr:colOff>
      <xdr:row>13</xdr:row>
      <xdr:rowOff>3626632</xdr:rowOff>
    </xdr:to>
    <xdr:cxnSp macro="">
      <xdr:nvCxnSpPr>
        <xdr:cNvPr id="135" name="Conector angular 30">
          <a:extLst>
            <a:ext uri="{FF2B5EF4-FFF2-40B4-BE49-F238E27FC236}">
              <a16:creationId xmlns:a16="http://schemas.microsoft.com/office/drawing/2014/main" id="{00000000-0008-0000-0100-000087000000}"/>
            </a:ext>
          </a:extLst>
        </xdr:cNvPr>
        <xdr:cNvCxnSpPr>
          <a:stCxn id="124" idx="2"/>
          <a:endCxn id="125" idx="1"/>
        </xdr:cNvCxnSpPr>
      </xdr:nvCxnSpPr>
      <xdr:spPr>
        <a:xfrm rot="16200000" flipH="1">
          <a:off x="9361706" y="17070905"/>
          <a:ext cx="366330" cy="93912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1059936</xdr:colOff>
      <xdr:row>13</xdr:row>
      <xdr:rowOff>4553614</xdr:rowOff>
    </xdr:from>
    <xdr:to>
      <xdr:col>3</xdr:col>
      <xdr:colOff>1725692</xdr:colOff>
      <xdr:row>13</xdr:row>
      <xdr:rowOff>4861740</xdr:rowOff>
    </xdr:to>
    <xdr:cxnSp macro="">
      <xdr:nvCxnSpPr>
        <xdr:cNvPr id="136" name="Conector angular 30">
          <a:extLst>
            <a:ext uri="{FF2B5EF4-FFF2-40B4-BE49-F238E27FC236}">
              <a16:creationId xmlns:a16="http://schemas.microsoft.com/office/drawing/2014/main" id="{00000000-0008-0000-0100-000088000000}"/>
            </a:ext>
          </a:extLst>
        </xdr:cNvPr>
        <xdr:cNvCxnSpPr>
          <a:stCxn id="126" idx="2"/>
          <a:endCxn id="127" idx="1"/>
        </xdr:cNvCxnSpPr>
      </xdr:nvCxnSpPr>
      <xdr:spPr>
        <a:xfrm rot="16200000" flipH="1">
          <a:off x="12876569" y="18471799"/>
          <a:ext cx="308126" cy="66575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5155549</xdr:colOff>
      <xdr:row>13</xdr:row>
      <xdr:rowOff>1566575</xdr:rowOff>
    </xdr:from>
    <xdr:to>
      <xdr:col>1</xdr:col>
      <xdr:colOff>6560610</xdr:colOff>
      <xdr:row>13</xdr:row>
      <xdr:rowOff>1578009</xdr:rowOff>
    </xdr:to>
    <xdr:cxnSp macro="">
      <xdr:nvCxnSpPr>
        <xdr:cNvPr id="137" name="Conector recto 136">
          <a:extLst>
            <a:ext uri="{FF2B5EF4-FFF2-40B4-BE49-F238E27FC236}">
              <a16:creationId xmlns:a16="http://schemas.microsoft.com/office/drawing/2014/main" id="{00000000-0008-0000-0100-000089000000}"/>
            </a:ext>
          </a:extLst>
        </xdr:cNvPr>
        <xdr:cNvCxnSpPr/>
      </xdr:nvCxnSpPr>
      <xdr:spPr>
        <a:xfrm flipV="1">
          <a:off x="7082961" y="15663575"/>
          <a:ext cx="1405061" cy="11434"/>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103908</xdr:colOff>
      <xdr:row>13</xdr:row>
      <xdr:rowOff>103908</xdr:rowOff>
    </xdr:from>
    <xdr:to>
      <xdr:col>1</xdr:col>
      <xdr:colOff>1561272</xdr:colOff>
      <xdr:row>13</xdr:row>
      <xdr:rowOff>399743</xdr:rowOff>
    </xdr:to>
    <xdr:sp macro="" textlink="">
      <xdr:nvSpPr>
        <xdr:cNvPr id="138" name="Rectángulo 137">
          <a:extLst>
            <a:ext uri="{FF2B5EF4-FFF2-40B4-BE49-F238E27FC236}">
              <a16:creationId xmlns:a16="http://schemas.microsoft.com/office/drawing/2014/main" id="{00000000-0008-0000-0100-00008A000000}"/>
            </a:ext>
          </a:extLst>
        </xdr:cNvPr>
        <xdr:cNvSpPr/>
      </xdr:nvSpPr>
      <xdr:spPr>
        <a:xfrm>
          <a:off x="2026226" y="14200908"/>
          <a:ext cx="1457364" cy="2958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PUNTOS</a:t>
          </a:r>
          <a:r>
            <a:rPr lang="es-CO" sz="1100" baseline="0"/>
            <a:t> ECOLOGICOS </a:t>
          </a:r>
          <a:endParaRPr lang="es-CO" sz="1100"/>
        </a:p>
      </xdr:txBody>
    </xdr:sp>
    <xdr:clientData/>
  </xdr:twoCellAnchor>
  <xdr:twoCellAnchor>
    <xdr:from>
      <xdr:col>1</xdr:col>
      <xdr:colOff>1689366</xdr:colOff>
      <xdr:row>13</xdr:row>
      <xdr:rowOff>918575</xdr:rowOff>
    </xdr:from>
    <xdr:to>
      <xdr:col>1</xdr:col>
      <xdr:colOff>2177766</xdr:colOff>
      <xdr:row>13</xdr:row>
      <xdr:rowOff>1204021</xdr:rowOff>
    </xdr:to>
    <xdr:cxnSp macro="">
      <xdr:nvCxnSpPr>
        <xdr:cNvPr id="139" name="Conector: angular 112">
          <a:extLst>
            <a:ext uri="{FF2B5EF4-FFF2-40B4-BE49-F238E27FC236}">
              <a16:creationId xmlns:a16="http://schemas.microsoft.com/office/drawing/2014/main" id="{00000000-0008-0000-0100-00008B000000}"/>
            </a:ext>
          </a:extLst>
        </xdr:cNvPr>
        <xdr:cNvCxnSpPr>
          <a:stCxn id="121" idx="2"/>
          <a:endCxn id="119" idx="1"/>
        </xdr:cNvCxnSpPr>
      </xdr:nvCxnSpPr>
      <xdr:spPr>
        <a:xfrm rot="16200000" flipH="1">
          <a:off x="3713161" y="14914098"/>
          <a:ext cx="285446" cy="48840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3156341</xdr:colOff>
      <xdr:row>13</xdr:row>
      <xdr:rowOff>632732</xdr:rowOff>
    </xdr:from>
    <xdr:to>
      <xdr:col>1</xdr:col>
      <xdr:colOff>4214776</xdr:colOff>
      <xdr:row>13</xdr:row>
      <xdr:rowOff>974300</xdr:rowOff>
    </xdr:to>
    <xdr:cxnSp macro="">
      <xdr:nvCxnSpPr>
        <xdr:cNvPr id="140" name="Conector: angular 113">
          <a:extLst>
            <a:ext uri="{FF2B5EF4-FFF2-40B4-BE49-F238E27FC236}">
              <a16:creationId xmlns:a16="http://schemas.microsoft.com/office/drawing/2014/main" id="{00000000-0008-0000-0100-00008C000000}"/>
            </a:ext>
          </a:extLst>
        </xdr:cNvPr>
        <xdr:cNvCxnSpPr>
          <a:stCxn id="120" idx="1"/>
          <a:endCxn id="119" idx="0"/>
        </xdr:cNvCxnSpPr>
      </xdr:nvCxnSpPr>
      <xdr:spPr>
        <a:xfrm rot="10800000" flipV="1">
          <a:off x="5074948" y="14743339"/>
          <a:ext cx="1058435" cy="341568"/>
        </a:xfrm>
        <a:prstGeom prst="bentConnector2">
          <a:avLst/>
        </a:prstGeom>
      </xdr:spPr>
      <xdr:style>
        <a:lnRef idx="3">
          <a:schemeClr val="accent6"/>
        </a:lnRef>
        <a:fillRef idx="0">
          <a:schemeClr val="accent6"/>
        </a:fillRef>
        <a:effectRef idx="2">
          <a:schemeClr val="accent6"/>
        </a:effectRef>
        <a:fontRef idx="minor">
          <a:schemeClr val="tx1"/>
        </a:fontRef>
      </xdr:style>
    </xdr:cxnSp>
    <xdr:clientData/>
  </xdr:twoCellAnchor>
  <xdr:twoCellAnchor>
    <xdr:from>
      <xdr:col>1</xdr:col>
      <xdr:colOff>3156340</xdr:colOff>
      <xdr:row>13</xdr:row>
      <xdr:rowOff>1468378</xdr:rowOff>
    </xdr:from>
    <xdr:to>
      <xdr:col>1</xdr:col>
      <xdr:colOff>3160059</xdr:colOff>
      <xdr:row>13</xdr:row>
      <xdr:rowOff>2498912</xdr:rowOff>
    </xdr:to>
    <xdr:cxnSp macro="">
      <xdr:nvCxnSpPr>
        <xdr:cNvPr id="141" name="Conector recto 140">
          <a:extLst>
            <a:ext uri="{FF2B5EF4-FFF2-40B4-BE49-F238E27FC236}">
              <a16:creationId xmlns:a16="http://schemas.microsoft.com/office/drawing/2014/main" id="{00000000-0008-0000-0100-00008D000000}"/>
            </a:ext>
          </a:extLst>
        </xdr:cNvPr>
        <xdr:cNvCxnSpPr/>
      </xdr:nvCxnSpPr>
      <xdr:spPr>
        <a:xfrm>
          <a:off x="5083752" y="15565378"/>
          <a:ext cx="3719" cy="1030534"/>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2307754</xdr:colOff>
      <xdr:row>13</xdr:row>
      <xdr:rowOff>2469776</xdr:rowOff>
    </xdr:from>
    <xdr:to>
      <xdr:col>1</xdr:col>
      <xdr:colOff>4264901</xdr:colOff>
      <xdr:row>13</xdr:row>
      <xdr:rowOff>2913530</xdr:rowOff>
    </xdr:to>
    <xdr:sp macro="" textlink="">
      <xdr:nvSpPr>
        <xdr:cNvPr id="142" name="Rectángulo 141">
          <a:extLst>
            <a:ext uri="{FF2B5EF4-FFF2-40B4-BE49-F238E27FC236}">
              <a16:creationId xmlns:a16="http://schemas.microsoft.com/office/drawing/2014/main" id="{00000000-0008-0000-0100-00008E000000}"/>
            </a:ext>
          </a:extLst>
        </xdr:cNvPr>
        <xdr:cNvSpPr/>
      </xdr:nvSpPr>
      <xdr:spPr>
        <a:xfrm>
          <a:off x="4235166" y="16566776"/>
          <a:ext cx="1957147" cy="44375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Sobrepresión del relleno sanitario</a:t>
          </a:r>
        </a:p>
      </xdr:txBody>
    </xdr:sp>
    <xdr:clientData/>
  </xdr:twoCellAnchor>
  <xdr:twoCellAnchor>
    <xdr:from>
      <xdr:col>1</xdr:col>
      <xdr:colOff>3148590</xdr:colOff>
      <xdr:row>14</xdr:row>
      <xdr:rowOff>1732141</xdr:rowOff>
    </xdr:from>
    <xdr:to>
      <xdr:col>1</xdr:col>
      <xdr:colOff>4538119</xdr:colOff>
      <xdr:row>14</xdr:row>
      <xdr:rowOff>2225487</xdr:rowOff>
    </xdr:to>
    <xdr:sp macro="" textlink="">
      <xdr:nvSpPr>
        <xdr:cNvPr id="144" name="Rectángulo 143">
          <a:extLst>
            <a:ext uri="{FF2B5EF4-FFF2-40B4-BE49-F238E27FC236}">
              <a16:creationId xmlns:a16="http://schemas.microsoft.com/office/drawing/2014/main" id="{00000000-0008-0000-0100-000090000000}"/>
            </a:ext>
          </a:extLst>
        </xdr:cNvPr>
        <xdr:cNvSpPr/>
      </xdr:nvSpPr>
      <xdr:spPr>
        <a:xfrm>
          <a:off x="5067197" y="21040677"/>
          <a:ext cx="1389529" cy="4933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BLANQUEADO Y ADITIVACIÓN</a:t>
          </a:r>
        </a:p>
      </xdr:txBody>
    </xdr:sp>
    <xdr:clientData/>
  </xdr:twoCellAnchor>
  <xdr:twoCellAnchor>
    <xdr:from>
      <xdr:col>1</xdr:col>
      <xdr:colOff>146210</xdr:colOff>
      <xdr:row>14</xdr:row>
      <xdr:rowOff>533400</xdr:rowOff>
    </xdr:from>
    <xdr:to>
      <xdr:col>1</xdr:col>
      <xdr:colOff>1375145</xdr:colOff>
      <xdr:row>14</xdr:row>
      <xdr:rowOff>802341</xdr:rowOff>
    </xdr:to>
    <xdr:sp macro="" textlink="">
      <xdr:nvSpPr>
        <xdr:cNvPr id="145" name="Rectángulo 144">
          <a:extLst>
            <a:ext uri="{FF2B5EF4-FFF2-40B4-BE49-F238E27FC236}">
              <a16:creationId xmlns:a16="http://schemas.microsoft.com/office/drawing/2014/main" id="{00000000-0008-0000-0100-000091000000}"/>
            </a:ext>
          </a:extLst>
        </xdr:cNvPr>
        <xdr:cNvSpPr/>
      </xdr:nvSpPr>
      <xdr:spPr>
        <a:xfrm>
          <a:off x="2064817" y="19841936"/>
          <a:ext cx="1228935" cy="26894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DEFORESTACIÓN</a:t>
          </a:r>
        </a:p>
      </xdr:txBody>
    </xdr:sp>
    <xdr:clientData/>
  </xdr:twoCellAnchor>
  <xdr:twoCellAnchor>
    <xdr:from>
      <xdr:col>1</xdr:col>
      <xdr:colOff>994151</xdr:colOff>
      <xdr:row>14</xdr:row>
      <xdr:rowOff>947728</xdr:rowOff>
    </xdr:from>
    <xdr:to>
      <xdr:col>1</xdr:col>
      <xdr:colOff>2154468</xdr:colOff>
      <xdr:row>14</xdr:row>
      <xdr:rowOff>1250575</xdr:rowOff>
    </xdr:to>
    <xdr:sp macro="" textlink="">
      <xdr:nvSpPr>
        <xdr:cNvPr id="146" name="Rectángulo 145">
          <a:extLst>
            <a:ext uri="{FF2B5EF4-FFF2-40B4-BE49-F238E27FC236}">
              <a16:creationId xmlns:a16="http://schemas.microsoft.com/office/drawing/2014/main" id="{00000000-0008-0000-0100-000092000000}"/>
            </a:ext>
          </a:extLst>
        </xdr:cNvPr>
        <xdr:cNvSpPr/>
      </xdr:nvSpPr>
      <xdr:spPr>
        <a:xfrm>
          <a:off x="2912758" y="20256264"/>
          <a:ext cx="1160317" cy="3028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DESCORTEZADO </a:t>
          </a:r>
        </a:p>
      </xdr:txBody>
    </xdr:sp>
    <xdr:clientData/>
  </xdr:twoCellAnchor>
  <xdr:twoCellAnchor>
    <xdr:from>
      <xdr:col>1</xdr:col>
      <xdr:colOff>1951454</xdr:colOff>
      <xdr:row>14</xdr:row>
      <xdr:rowOff>1333499</xdr:rowOff>
    </xdr:from>
    <xdr:to>
      <xdr:col>1</xdr:col>
      <xdr:colOff>3605894</xdr:colOff>
      <xdr:row>14</xdr:row>
      <xdr:rowOff>1609164</xdr:rowOff>
    </xdr:to>
    <xdr:sp macro="" textlink="">
      <xdr:nvSpPr>
        <xdr:cNvPr id="147" name="Rectángulo 146">
          <a:extLst>
            <a:ext uri="{FF2B5EF4-FFF2-40B4-BE49-F238E27FC236}">
              <a16:creationId xmlns:a16="http://schemas.microsoft.com/office/drawing/2014/main" id="{00000000-0008-0000-0100-000093000000}"/>
            </a:ext>
          </a:extLst>
        </xdr:cNvPr>
        <xdr:cNvSpPr/>
      </xdr:nvSpPr>
      <xdr:spPr>
        <a:xfrm>
          <a:off x="3870061" y="20642035"/>
          <a:ext cx="1654440" cy="2756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FAB</a:t>
          </a:r>
          <a:r>
            <a:rPr lang="es-419" sz="1100"/>
            <a:t>R</a:t>
          </a:r>
          <a:r>
            <a:rPr lang="es-CO" sz="1100"/>
            <a:t>ICACIÓN DE PASTA  </a:t>
          </a:r>
        </a:p>
      </xdr:txBody>
    </xdr:sp>
    <xdr:clientData/>
  </xdr:twoCellAnchor>
  <xdr:twoCellAnchor>
    <xdr:from>
      <xdr:col>1</xdr:col>
      <xdr:colOff>7546897</xdr:colOff>
      <xdr:row>14</xdr:row>
      <xdr:rowOff>3726221</xdr:rowOff>
    </xdr:from>
    <xdr:to>
      <xdr:col>2</xdr:col>
      <xdr:colOff>449500</xdr:colOff>
      <xdr:row>14</xdr:row>
      <xdr:rowOff>4017861</xdr:rowOff>
    </xdr:to>
    <xdr:sp macro="" textlink="">
      <xdr:nvSpPr>
        <xdr:cNvPr id="148" name="Rectángulo 147">
          <a:extLst>
            <a:ext uri="{FF2B5EF4-FFF2-40B4-BE49-F238E27FC236}">
              <a16:creationId xmlns:a16="http://schemas.microsoft.com/office/drawing/2014/main" id="{00000000-0008-0000-0100-000094000000}"/>
            </a:ext>
          </a:extLst>
        </xdr:cNvPr>
        <xdr:cNvSpPr/>
      </xdr:nvSpPr>
      <xdr:spPr>
        <a:xfrm>
          <a:off x="9465504" y="23034757"/>
          <a:ext cx="1434282" cy="291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CONSUMO DE PAPEL</a:t>
          </a:r>
        </a:p>
      </xdr:txBody>
    </xdr:sp>
    <xdr:clientData/>
  </xdr:twoCellAnchor>
  <xdr:twoCellAnchor>
    <xdr:from>
      <xdr:col>3</xdr:col>
      <xdr:colOff>35245</xdr:colOff>
      <xdr:row>14</xdr:row>
      <xdr:rowOff>3467097</xdr:rowOff>
    </xdr:from>
    <xdr:to>
      <xdr:col>4</xdr:col>
      <xdr:colOff>1169077</xdr:colOff>
      <xdr:row>14</xdr:row>
      <xdr:rowOff>4266792</xdr:rowOff>
    </xdr:to>
    <xdr:sp macro="" textlink="">
      <xdr:nvSpPr>
        <xdr:cNvPr id="149" name="Rectángulo 148">
          <a:extLst>
            <a:ext uri="{FF2B5EF4-FFF2-40B4-BE49-F238E27FC236}">
              <a16:creationId xmlns:a16="http://schemas.microsoft.com/office/drawing/2014/main" id="{00000000-0008-0000-0100-000095000000}"/>
            </a:ext>
          </a:extLst>
        </xdr:cNvPr>
        <xdr:cNvSpPr/>
      </xdr:nvSpPr>
      <xdr:spPr>
        <a:xfrm>
          <a:off x="11693845" y="22936197"/>
          <a:ext cx="4067532" cy="79969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Conocer la procedencia del papel,  que cuente con los sellos ambientales</a:t>
          </a:r>
        </a:p>
        <a:p>
          <a:pPr marL="0" marR="0" lvl="0" indent="0" algn="l"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Entregar a los recicladores este material para que vuelva al ciclo en la creación de nuevos productos </a:t>
          </a:r>
          <a:endParaRPr lang="es-CO">
            <a:effectLst/>
          </a:endParaRPr>
        </a:p>
      </xdr:txBody>
    </xdr:sp>
    <xdr:clientData/>
  </xdr:twoCellAnchor>
  <xdr:oneCellAnchor>
    <xdr:from>
      <xdr:col>2</xdr:col>
      <xdr:colOff>508331</xdr:colOff>
      <xdr:row>14</xdr:row>
      <xdr:rowOff>3607244</xdr:rowOff>
    </xdr:from>
    <xdr:ext cx="611578" cy="302559"/>
    <xdr:sp macro="" textlink="">
      <xdr:nvSpPr>
        <xdr:cNvPr id="150" name="CuadroTexto 149">
          <a:extLst>
            <a:ext uri="{FF2B5EF4-FFF2-40B4-BE49-F238E27FC236}">
              <a16:creationId xmlns:a16="http://schemas.microsoft.com/office/drawing/2014/main" id="{00000000-0008-0000-0100-000096000000}"/>
            </a:ext>
          </a:extLst>
        </xdr:cNvPr>
        <xdr:cNvSpPr txBox="1"/>
      </xdr:nvSpPr>
      <xdr:spPr>
        <a:xfrm>
          <a:off x="10958617" y="22915780"/>
          <a:ext cx="611578"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Control</a:t>
          </a:r>
        </a:p>
      </xdr:txBody>
    </xdr:sp>
    <xdr:clientData/>
  </xdr:oneCellAnchor>
  <xdr:twoCellAnchor>
    <xdr:from>
      <xdr:col>1</xdr:col>
      <xdr:colOff>760678</xdr:colOff>
      <xdr:row>14</xdr:row>
      <xdr:rowOff>802340</xdr:rowOff>
    </xdr:from>
    <xdr:to>
      <xdr:col>1</xdr:col>
      <xdr:colOff>994151</xdr:colOff>
      <xdr:row>14</xdr:row>
      <xdr:rowOff>1099151</xdr:rowOff>
    </xdr:to>
    <xdr:cxnSp macro="">
      <xdr:nvCxnSpPr>
        <xdr:cNvPr id="151" name="Conector angular 25">
          <a:extLst>
            <a:ext uri="{FF2B5EF4-FFF2-40B4-BE49-F238E27FC236}">
              <a16:creationId xmlns:a16="http://schemas.microsoft.com/office/drawing/2014/main" id="{00000000-0008-0000-0100-000097000000}"/>
            </a:ext>
          </a:extLst>
        </xdr:cNvPr>
        <xdr:cNvCxnSpPr>
          <a:stCxn id="145" idx="2"/>
          <a:endCxn id="146" idx="1"/>
        </xdr:cNvCxnSpPr>
      </xdr:nvCxnSpPr>
      <xdr:spPr>
        <a:xfrm rot="16200000" flipH="1">
          <a:off x="2647616" y="20142545"/>
          <a:ext cx="296811" cy="23347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1574311</xdr:colOff>
      <xdr:row>14</xdr:row>
      <xdr:rowOff>1250574</xdr:rowOff>
    </xdr:from>
    <xdr:to>
      <xdr:col>1</xdr:col>
      <xdr:colOff>1951455</xdr:colOff>
      <xdr:row>14</xdr:row>
      <xdr:rowOff>1471331</xdr:rowOff>
    </xdr:to>
    <xdr:cxnSp macro="">
      <xdr:nvCxnSpPr>
        <xdr:cNvPr id="152" name="Conector angular 29">
          <a:extLst>
            <a:ext uri="{FF2B5EF4-FFF2-40B4-BE49-F238E27FC236}">
              <a16:creationId xmlns:a16="http://schemas.microsoft.com/office/drawing/2014/main" id="{00000000-0008-0000-0100-000098000000}"/>
            </a:ext>
          </a:extLst>
        </xdr:cNvPr>
        <xdr:cNvCxnSpPr>
          <a:stCxn id="146" idx="2"/>
          <a:endCxn id="147" idx="1"/>
        </xdr:cNvCxnSpPr>
      </xdr:nvCxnSpPr>
      <xdr:spPr>
        <a:xfrm rot="16200000" flipH="1">
          <a:off x="3571111" y="20480917"/>
          <a:ext cx="220757" cy="37714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2778674</xdr:colOff>
      <xdr:row>14</xdr:row>
      <xdr:rowOff>1609164</xdr:rowOff>
    </xdr:from>
    <xdr:to>
      <xdr:col>1</xdr:col>
      <xdr:colOff>3148590</xdr:colOff>
      <xdr:row>14</xdr:row>
      <xdr:rowOff>1978814</xdr:rowOff>
    </xdr:to>
    <xdr:cxnSp macro="">
      <xdr:nvCxnSpPr>
        <xdr:cNvPr id="153" name="Conector angular 54">
          <a:extLst>
            <a:ext uri="{FF2B5EF4-FFF2-40B4-BE49-F238E27FC236}">
              <a16:creationId xmlns:a16="http://schemas.microsoft.com/office/drawing/2014/main" id="{00000000-0008-0000-0100-000099000000}"/>
            </a:ext>
          </a:extLst>
        </xdr:cNvPr>
        <xdr:cNvCxnSpPr>
          <a:stCxn id="147" idx="2"/>
          <a:endCxn id="144" idx="1"/>
        </xdr:cNvCxnSpPr>
      </xdr:nvCxnSpPr>
      <xdr:spPr>
        <a:xfrm rot="16200000" flipH="1">
          <a:off x="4697414" y="20917567"/>
          <a:ext cx="369650" cy="36991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3843356</xdr:colOff>
      <xdr:row>14</xdr:row>
      <xdr:rowOff>2225486</xdr:rowOff>
    </xdr:from>
    <xdr:to>
      <xdr:col>1</xdr:col>
      <xdr:colOff>4125420</xdr:colOff>
      <xdr:row>14</xdr:row>
      <xdr:rowOff>2548073</xdr:rowOff>
    </xdr:to>
    <xdr:cxnSp macro="">
      <xdr:nvCxnSpPr>
        <xdr:cNvPr id="154" name="Conector angular 57">
          <a:extLst>
            <a:ext uri="{FF2B5EF4-FFF2-40B4-BE49-F238E27FC236}">
              <a16:creationId xmlns:a16="http://schemas.microsoft.com/office/drawing/2014/main" id="{00000000-0008-0000-0100-00009A000000}"/>
            </a:ext>
          </a:extLst>
        </xdr:cNvPr>
        <xdr:cNvCxnSpPr>
          <a:stCxn id="144" idx="2"/>
          <a:endCxn id="159" idx="1"/>
        </xdr:cNvCxnSpPr>
      </xdr:nvCxnSpPr>
      <xdr:spPr>
        <a:xfrm rot="16200000" flipH="1">
          <a:off x="5741701" y="21554284"/>
          <a:ext cx="322587" cy="28206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7210723</xdr:colOff>
      <xdr:row>14</xdr:row>
      <xdr:rowOff>1770531</xdr:rowOff>
    </xdr:from>
    <xdr:to>
      <xdr:col>2</xdr:col>
      <xdr:colOff>740855</xdr:colOff>
      <xdr:row>14</xdr:row>
      <xdr:rowOff>2962675</xdr:rowOff>
    </xdr:to>
    <xdr:sp macro="" textlink="">
      <xdr:nvSpPr>
        <xdr:cNvPr id="155" name="Rectángulo 154">
          <a:extLst>
            <a:ext uri="{FF2B5EF4-FFF2-40B4-BE49-F238E27FC236}">
              <a16:creationId xmlns:a16="http://schemas.microsoft.com/office/drawing/2014/main" id="{00000000-0008-0000-0100-00009B000000}"/>
            </a:ext>
          </a:extLst>
        </xdr:cNvPr>
        <xdr:cNvSpPr/>
      </xdr:nvSpPr>
      <xdr:spPr>
        <a:xfrm>
          <a:off x="9138135" y="21067060"/>
          <a:ext cx="2057808" cy="119214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r>
            <a:rPr lang="es-CO" sz="1100">
              <a:solidFill>
                <a:schemeClr val="lt1"/>
              </a:solidFill>
              <a:effectLst/>
              <a:latin typeface="+mn-lt"/>
              <a:ea typeface="+mn-ea"/>
              <a:cs typeface="+mn-cs"/>
            </a:rPr>
            <a:t> </a:t>
          </a:r>
          <a:endParaRPr lang="es-E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419" sz="1100" b="1">
              <a:solidFill>
                <a:schemeClr val="lt1"/>
              </a:solidFill>
              <a:effectLst/>
              <a:latin typeface="+mn-lt"/>
              <a:ea typeface="+mn-ea"/>
              <a:cs typeface="+mn-cs"/>
            </a:rPr>
            <a:t>En</a:t>
          </a:r>
          <a:r>
            <a:rPr lang="es-419" sz="1100" b="1" baseline="0">
              <a:solidFill>
                <a:schemeClr val="lt1"/>
              </a:solidFill>
              <a:effectLst/>
              <a:latin typeface="+mn-lt"/>
              <a:ea typeface="+mn-ea"/>
              <a:cs typeface="+mn-cs"/>
            </a:rPr>
            <a:t> las siguientes actividades: </a:t>
          </a:r>
          <a:endParaRPr lang="es-ES">
            <a:effectLst/>
          </a:endParaRPr>
        </a:p>
        <a:p>
          <a:r>
            <a:rPr lang="es-419" sz="1100">
              <a:solidFill>
                <a:schemeClr val="lt1"/>
              </a:solidFill>
              <a:effectLst/>
              <a:latin typeface="+mn-lt"/>
              <a:ea typeface="+mn-ea"/>
              <a:cs typeface="+mn-cs"/>
            </a:rPr>
            <a:t>1. </a:t>
          </a:r>
          <a:r>
            <a:rPr lang="es-CO" sz="1100">
              <a:solidFill>
                <a:schemeClr val="lt1"/>
              </a:solidFill>
              <a:effectLst/>
              <a:latin typeface="+mn-lt"/>
              <a:ea typeface="+mn-ea"/>
              <a:cs typeface="+mn-cs"/>
            </a:rPr>
            <a:t>Operaciones de oficina</a:t>
          </a:r>
          <a:endParaRPr lang="es-ES" sz="1100">
            <a:solidFill>
              <a:schemeClr val="lt1"/>
            </a:solidFill>
            <a:effectLst/>
            <a:latin typeface="+mn-lt"/>
            <a:ea typeface="+mn-ea"/>
            <a:cs typeface="+mn-cs"/>
          </a:endParaRPr>
        </a:p>
        <a:p>
          <a:r>
            <a:rPr lang="es-419" sz="1100">
              <a:solidFill>
                <a:schemeClr val="lt1"/>
              </a:solidFill>
              <a:effectLst/>
              <a:latin typeface="+mn-lt"/>
              <a:ea typeface="+mn-ea"/>
              <a:cs typeface="+mn-cs"/>
            </a:rPr>
            <a:t>2. </a:t>
          </a:r>
          <a:r>
            <a:rPr lang="es-CO" sz="1100">
              <a:solidFill>
                <a:schemeClr val="lt1"/>
              </a:solidFill>
              <a:effectLst/>
              <a:latin typeface="+mn-lt"/>
              <a:ea typeface="+mn-ea"/>
              <a:cs typeface="+mn-cs"/>
            </a:rPr>
            <a:t>Impresión y fotocopiado</a:t>
          </a:r>
          <a:endParaRPr lang="es-ES" sz="1100">
            <a:solidFill>
              <a:schemeClr val="lt1"/>
            </a:solidFill>
            <a:effectLst/>
            <a:latin typeface="+mn-lt"/>
            <a:ea typeface="+mn-ea"/>
            <a:cs typeface="+mn-cs"/>
          </a:endParaRPr>
        </a:p>
        <a:p>
          <a:r>
            <a:rPr lang="es-419" sz="1100">
              <a:solidFill>
                <a:schemeClr val="lt1"/>
              </a:solidFill>
              <a:effectLst/>
              <a:latin typeface="+mn-lt"/>
              <a:ea typeface="+mn-ea"/>
              <a:cs typeface="+mn-cs"/>
            </a:rPr>
            <a:t>3. </a:t>
          </a:r>
          <a:r>
            <a:rPr lang="es-CO" sz="1100">
              <a:solidFill>
                <a:schemeClr val="lt1"/>
              </a:solidFill>
              <a:effectLst/>
              <a:latin typeface="+mn-lt"/>
              <a:ea typeface="+mn-ea"/>
              <a:cs typeface="+mn-cs"/>
            </a:rPr>
            <a:t>Aseo, limpieza y desinfección</a:t>
          </a:r>
          <a:endParaRPr lang="es-ES" sz="1100">
            <a:solidFill>
              <a:schemeClr val="lt1"/>
            </a:solidFill>
            <a:effectLst/>
            <a:latin typeface="+mn-lt"/>
            <a:ea typeface="+mn-ea"/>
            <a:cs typeface="+mn-cs"/>
          </a:endParaRPr>
        </a:p>
        <a:p>
          <a:r>
            <a:rPr lang="es-419" sz="1100">
              <a:solidFill>
                <a:schemeClr val="lt1"/>
              </a:solidFill>
              <a:effectLst/>
              <a:latin typeface="+mn-lt"/>
              <a:ea typeface="+mn-ea"/>
              <a:cs typeface="+mn-cs"/>
            </a:rPr>
            <a:t>4. </a:t>
          </a:r>
          <a:r>
            <a:rPr lang="es-CO" sz="1100">
              <a:solidFill>
                <a:schemeClr val="lt1"/>
              </a:solidFill>
              <a:effectLst/>
              <a:latin typeface="+mn-lt"/>
              <a:ea typeface="+mn-ea"/>
              <a:cs typeface="+mn-cs"/>
            </a:rPr>
            <a:t>Gestión documental</a:t>
          </a:r>
          <a:endParaRPr lang="es-CO" sz="1100"/>
        </a:p>
        <a:p>
          <a:pPr algn="l"/>
          <a:endParaRPr lang="es-CO" sz="1100"/>
        </a:p>
      </xdr:txBody>
    </xdr:sp>
    <xdr:clientData/>
  </xdr:twoCellAnchor>
  <xdr:twoCellAnchor>
    <xdr:from>
      <xdr:col>2</xdr:col>
      <xdr:colOff>449500</xdr:colOff>
      <xdr:row>14</xdr:row>
      <xdr:rowOff>3866945</xdr:rowOff>
    </xdr:from>
    <xdr:to>
      <xdr:col>3</xdr:col>
      <xdr:colOff>35245</xdr:colOff>
      <xdr:row>14</xdr:row>
      <xdr:rowOff>3872041</xdr:rowOff>
    </xdr:to>
    <xdr:cxnSp macro="">
      <xdr:nvCxnSpPr>
        <xdr:cNvPr id="156" name="Conector recto 155">
          <a:extLst>
            <a:ext uri="{FF2B5EF4-FFF2-40B4-BE49-F238E27FC236}">
              <a16:creationId xmlns:a16="http://schemas.microsoft.com/office/drawing/2014/main" id="{00000000-0008-0000-0100-00009C000000}"/>
            </a:ext>
          </a:extLst>
        </xdr:cNvPr>
        <xdr:cNvCxnSpPr>
          <a:stCxn id="148" idx="3"/>
          <a:endCxn id="149" idx="1"/>
        </xdr:cNvCxnSpPr>
      </xdr:nvCxnSpPr>
      <xdr:spPr>
        <a:xfrm flipV="1">
          <a:off x="10899786" y="23175481"/>
          <a:ext cx="783173" cy="5096"/>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7468456</xdr:colOff>
      <xdr:row>14</xdr:row>
      <xdr:rowOff>5093624</xdr:rowOff>
    </xdr:from>
    <xdr:to>
      <xdr:col>2</xdr:col>
      <xdr:colOff>527940</xdr:colOff>
      <xdr:row>15</xdr:row>
      <xdr:rowOff>694765</xdr:rowOff>
    </xdr:to>
    <xdr:sp macro="" textlink="">
      <xdr:nvSpPr>
        <xdr:cNvPr id="157" name="Rectángulo 156">
          <a:extLst>
            <a:ext uri="{FF2B5EF4-FFF2-40B4-BE49-F238E27FC236}">
              <a16:creationId xmlns:a16="http://schemas.microsoft.com/office/drawing/2014/main" id="{00000000-0008-0000-0100-00009D000000}"/>
            </a:ext>
          </a:extLst>
        </xdr:cNvPr>
        <xdr:cNvSpPr/>
      </xdr:nvSpPr>
      <xdr:spPr>
        <a:xfrm>
          <a:off x="9395868" y="24390153"/>
          <a:ext cx="1587160" cy="800671"/>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Agotamiento de los recursos naturales forestales</a:t>
          </a:r>
        </a:p>
      </xdr:txBody>
    </xdr:sp>
    <xdr:clientData/>
  </xdr:twoCellAnchor>
  <xdr:twoCellAnchor>
    <xdr:from>
      <xdr:col>1</xdr:col>
      <xdr:colOff>8262036</xdr:colOff>
      <xdr:row>14</xdr:row>
      <xdr:rowOff>4017861</xdr:rowOff>
    </xdr:from>
    <xdr:to>
      <xdr:col>1</xdr:col>
      <xdr:colOff>8262037</xdr:colOff>
      <xdr:row>14</xdr:row>
      <xdr:rowOff>5093624</xdr:rowOff>
    </xdr:to>
    <xdr:cxnSp macro="">
      <xdr:nvCxnSpPr>
        <xdr:cNvPr id="158" name="Conector recto 157">
          <a:extLst>
            <a:ext uri="{FF2B5EF4-FFF2-40B4-BE49-F238E27FC236}">
              <a16:creationId xmlns:a16="http://schemas.microsoft.com/office/drawing/2014/main" id="{00000000-0008-0000-0100-00009E000000}"/>
            </a:ext>
          </a:extLst>
        </xdr:cNvPr>
        <xdr:cNvCxnSpPr>
          <a:stCxn id="157" idx="0"/>
          <a:endCxn id="148" idx="2"/>
        </xdr:cNvCxnSpPr>
      </xdr:nvCxnSpPr>
      <xdr:spPr>
        <a:xfrm flipV="1">
          <a:off x="10189448" y="23314390"/>
          <a:ext cx="1" cy="1075763"/>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4125419</xdr:colOff>
      <xdr:row>14</xdr:row>
      <xdr:rowOff>2310366</xdr:rowOff>
    </xdr:from>
    <xdr:to>
      <xdr:col>1</xdr:col>
      <xdr:colOff>5541843</xdr:colOff>
      <xdr:row>14</xdr:row>
      <xdr:rowOff>2785782</xdr:rowOff>
    </xdr:to>
    <xdr:sp macro="" textlink="">
      <xdr:nvSpPr>
        <xdr:cNvPr id="159" name="Rectángulo 158">
          <a:extLst>
            <a:ext uri="{FF2B5EF4-FFF2-40B4-BE49-F238E27FC236}">
              <a16:creationId xmlns:a16="http://schemas.microsoft.com/office/drawing/2014/main" id="{00000000-0008-0000-0100-00009F000000}"/>
            </a:ext>
          </a:extLst>
        </xdr:cNvPr>
        <xdr:cNvSpPr/>
      </xdr:nvSpPr>
      <xdr:spPr>
        <a:xfrm>
          <a:off x="6044026" y="21618902"/>
          <a:ext cx="1416424" cy="4754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SECADO Y </a:t>
          </a:r>
        </a:p>
        <a:p>
          <a:pPr algn="ctr"/>
          <a:r>
            <a:rPr lang="es-CO" sz="1100"/>
            <a:t>FORMADOR DE HOJA </a:t>
          </a:r>
        </a:p>
      </xdr:txBody>
    </xdr:sp>
    <xdr:clientData/>
  </xdr:twoCellAnchor>
  <xdr:twoCellAnchor>
    <xdr:from>
      <xdr:col>1</xdr:col>
      <xdr:colOff>4833630</xdr:colOff>
      <xdr:row>14</xdr:row>
      <xdr:rowOff>2785782</xdr:rowOff>
    </xdr:from>
    <xdr:to>
      <xdr:col>1</xdr:col>
      <xdr:colOff>5147555</xdr:colOff>
      <xdr:row>14</xdr:row>
      <xdr:rowOff>3057940</xdr:rowOff>
    </xdr:to>
    <xdr:cxnSp macro="">
      <xdr:nvCxnSpPr>
        <xdr:cNvPr id="160" name="Conector angular 57">
          <a:extLst>
            <a:ext uri="{FF2B5EF4-FFF2-40B4-BE49-F238E27FC236}">
              <a16:creationId xmlns:a16="http://schemas.microsoft.com/office/drawing/2014/main" id="{00000000-0008-0000-0100-0000A0000000}"/>
            </a:ext>
          </a:extLst>
        </xdr:cNvPr>
        <xdr:cNvCxnSpPr>
          <a:stCxn id="159" idx="2"/>
          <a:endCxn id="161" idx="1"/>
        </xdr:cNvCxnSpPr>
      </xdr:nvCxnSpPr>
      <xdr:spPr>
        <a:xfrm rot="16200000" flipH="1">
          <a:off x="6773121" y="22073434"/>
          <a:ext cx="272158" cy="31392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5147556</xdr:colOff>
      <xdr:row>14</xdr:row>
      <xdr:rowOff>2937894</xdr:rowOff>
    </xdr:from>
    <xdr:to>
      <xdr:col>1</xdr:col>
      <xdr:colOff>6563980</xdr:colOff>
      <xdr:row>14</xdr:row>
      <xdr:rowOff>3177986</xdr:rowOff>
    </xdr:to>
    <xdr:sp macro="" textlink="">
      <xdr:nvSpPr>
        <xdr:cNvPr id="161" name="Rectángulo 160">
          <a:extLst>
            <a:ext uri="{FF2B5EF4-FFF2-40B4-BE49-F238E27FC236}">
              <a16:creationId xmlns:a16="http://schemas.microsoft.com/office/drawing/2014/main" id="{00000000-0008-0000-0100-0000A1000000}"/>
            </a:ext>
          </a:extLst>
        </xdr:cNvPr>
        <xdr:cNvSpPr/>
      </xdr:nvSpPr>
      <xdr:spPr>
        <a:xfrm>
          <a:off x="7066163" y="22246430"/>
          <a:ext cx="1416424" cy="2400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CORTE Y EMPAQUE </a:t>
          </a:r>
        </a:p>
      </xdr:txBody>
    </xdr:sp>
    <xdr:clientData/>
  </xdr:twoCellAnchor>
  <xdr:twoCellAnchor>
    <xdr:from>
      <xdr:col>1</xdr:col>
      <xdr:colOff>5855769</xdr:colOff>
      <xdr:row>14</xdr:row>
      <xdr:rowOff>3177985</xdr:rowOff>
    </xdr:from>
    <xdr:to>
      <xdr:col>1</xdr:col>
      <xdr:colOff>6183623</xdr:colOff>
      <xdr:row>14</xdr:row>
      <xdr:rowOff>3456870</xdr:rowOff>
    </xdr:to>
    <xdr:cxnSp macro="">
      <xdr:nvCxnSpPr>
        <xdr:cNvPr id="162" name="Conector angular 57">
          <a:extLst>
            <a:ext uri="{FF2B5EF4-FFF2-40B4-BE49-F238E27FC236}">
              <a16:creationId xmlns:a16="http://schemas.microsoft.com/office/drawing/2014/main" id="{00000000-0008-0000-0100-0000A2000000}"/>
            </a:ext>
          </a:extLst>
        </xdr:cNvPr>
        <xdr:cNvCxnSpPr>
          <a:stCxn id="161" idx="2"/>
          <a:endCxn id="163" idx="1"/>
        </xdr:cNvCxnSpPr>
      </xdr:nvCxnSpPr>
      <xdr:spPr>
        <a:xfrm rot="16200000" flipH="1">
          <a:off x="7798860" y="22462037"/>
          <a:ext cx="278885" cy="32785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6183622</xdr:colOff>
      <xdr:row>14</xdr:row>
      <xdr:rowOff>3336825</xdr:rowOff>
    </xdr:from>
    <xdr:to>
      <xdr:col>1</xdr:col>
      <xdr:colOff>7600046</xdr:colOff>
      <xdr:row>14</xdr:row>
      <xdr:rowOff>3576917</xdr:rowOff>
    </xdr:to>
    <xdr:sp macro="" textlink="">
      <xdr:nvSpPr>
        <xdr:cNvPr id="163" name="Rectángulo 162">
          <a:extLst>
            <a:ext uri="{FF2B5EF4-FFF2-40B4-BE49-F238E27FC236}">
              <a16:creationId xmlns:a16="http://schemas.microsoft.com/office/drawing/2014/main" id="{00000000-0008-0000-0100-0000A3000000}"/>
            </a:ext>
          </a:extLst>
        </xdr:cNvPr>
        <xdr:cNvSpPr/>
      </xdr:nvSpPr>
      <xdr:spPr>
        <a:xfrm>
          <a:off x="8102229" y="22645361"/>
          <a:ext cx="1416424" cy="2400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DISTRIBUCIÓN</a:t>
          </a:r>
        </a:p>
      </xdr:txBody>
    </xdr:sp>
    <xdr:clientData/>
  </xdr:twoCellAnchor>
  <xdr:twoCellAnchor>
    <xdr:from>
      <xdr:col>1</xdr:col>
      <xdr:colOff>6891833</xdr:colOff>
      <xdr:row>14</xdr:row>
      <xdr:rowOff>3576917</xdr:rowOff>
    </xdr:from>
    <xdr:to>
      <xdr:col>1</xdr:col>
      <xdr:colOff>7546896</xdr:colOff>
      <xdr:row>14</xdr:row>
      <xdr:rowOff>3872041</xdr:rowOff>
    </xdr:to>
    <xdr:cxnSp macro="">
      <xdr:nvCxnSpPr>
        <xdr:cNvPr id="164" name="Conector: angular 97">
          <a:extLst>
            <a:ext uri="{FF2B5EF4-FFF2-40B4-BE49-F238E27FC236}">
              <a16:creationId xmlns:a16="http://schemas.microsoft.com/office/drawing/2014/main" id="{00000000-0008-0000-0100-0000A4000000}"/>
            </a:ext>
          </a:extLst>
        </xdr:cNvPr>
        <xdr:cNvCxnSpPr>
          <a:stCxn id="163" idx="2"/>
          <a:endCxn id="148" idx="1"/>
        </xdr:cNvCxnSpPr>
      </xdr:nvCxnSpPr>
      <xdr:spPr>
        <a:xfrm rot="16200000" flipH="1">
          <a:off x="8990410" y="22705483"/>
          <a:ext cx="295124" cy="65506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8239627</xdr:colOff>
      <xdr:row>14</xdr:row>
      <xdr:rowOff>2962675</xdr:rowOff>
    </xdr:from>
    <xdr:to>
      <xdr:col>1</xdr:col>
      <xdr:colOff>8262037</xdr:colOff>
      <xdr:row>14</xdr:row>
      <xdr:rowOff>3726221</xdr:rowOff>
    </xdr:to>
    <xdr:cxnSp macro="">
      <xdr:nvCxnSpPr>
        <xdr:cNvPr id="165" name="Conector recto 164">
          <a:extLst>
            <a:ext uri="{FF2B5EF4-FFF2-40B4-BE49-F238E27FC236}">
              <a16:creationId xmlns:a16="http://schemas.microsoft.com/office/drawing/2014/main" id="{00000000-0008-0000-0100-0000A5000000}"/>
            </a:ext>
          </a:extLst>
        </xdr:cNvPr>
        <xdr:cNvCxnSpPr>
          <a:stCxn id="155" idx="2"/>
          <a:endCxn id="148" idx="0"/>
        </xdr:cNvCxnSpPr>
      </xdr:nvCxnSpPr>
      <xdr:spPr>
        <a:xfrm>
          <a:off x="10167039" y="22259204"/>
          <a:ext cx="22410" cy="76354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55212</xdr:colOff>
      <xdr:row>14</xdr:row>
      <xdr:rowOff>4418905</xdr:rowOff>
    </xdr:from>
    <xdr:to>
      <xdr:col>3</xdr:col>
      <xdr:colOff>1124254</xdr:colOff>
      <xdr:row>14</xdr:row>
      <xdr:rowOff>4710545</xdr:rowOff>
    </xdr:to>
    <xdr:sp macro="" textlink="">
      <xdr:nvSpPr>
        <xdr:cNvPr id="166" name="Rectángulo 165">
          <a:extLst>
            <a:ext uri="{FF2B5EF4-FFF2-40B4-BE49-F238E27FC236}">
              <a16:creationId xmlns:a16="http://schemas.microsoft.com/office/drawing/2014/main" id="{00000000-0008-0000-0100-0000A6000000}"/>
            </a:ext>
          </a:extLst>
        </xdr:cNvPr>
        <xdr:cNvSpPr/>
      </xdr:nvSpPr>
      <xdr:spPr>
        <a:xfrm>
          <a:off x="10532712" y="23888005"/>
          <a:ext cx="2250142" cy="291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RECOLECCIÓN</a:t>
          </a:r>
          <a:r>
            <a:rPr lang="es-CO" sz="1100" baseline="0"/>
            <a:t> Y ALMACENAMIENTO </a:t>
          </a:r>
          <a:endParaRPr lang="es-CO" sz="1100"/>
        </a:p>
      </xdr:txBody>
    </xdr:sp>
    <xdr:clientData/>
  </xdr:twoCellAnchor>
  <xdr:twoCellAnchor>
    <xdr:from>
      <xdr:col>1</xdr:col>
      <xdr:colOff>8258472</xdr:colOff>
      <xdr:row>14</xdr:row>
      <xdr:rowOff>4017860</xdr:rowOff>
    </xdr:from>
    <xdr:to>
      <xdr:col>2</xdr:col>
      <xdr:colOff>232105</xdr:colOff>
      <xdr:row>14</xdr:row>
      <xdr:rowOff>4551117</xdr:rowOff>
    </xdr:to>
    <xdr:cxnSp macro="">
      <xdr:nvCxnSpPr>
        <xdr:cNvPr id="167" name="Conector: angular 100">
          <a:extLst>
            <a:ext uri="{FF2B5EF4-FFF2-40B4-BE49-F238E27FC236}">
              <a16:creationId xmlns:a16="http://schemas.microsoft.com/office/drawing/2014/main" id="{00000000-0008-0000-0100-0000A7000000}"/>
            </a:ext>
          </a:extLst>
        </xdr:cNvPr>
        <xdr:cNvCxnSpPr>
          <a:stCxn id="148" idx="2"/>
        </xdr:cNvCxnSpPr>
      </xdr:nvCxnSpPr>
      <xdr:spPr>
        <a:xfrm rot="16200000" flipH="1">
          <a:off x="10163106" y="23340369"/>
          <a:ext cx="533257" cy="50531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743457</xdr:colOff>
      <xdr:row>14</xdr:row>
      <xdr:rowOff>4862659</xdr:rowOff>
    </xdr:from>
    <xdr:to>
      <xdr:col>4</xdr:col>
      <xdr:colOff>353785</xdr:colOff>
      <xdr:row>14</xdr:row>
      <xdr:rowOff>5129893</xdr:rowOff>
    </xdr:to>
    <xdr:sp macro="" textlink="">
      <xdr:nvSpPr>
        <xdr:cNvPr id="168" name="Rectángulo 167">
          <a:extLst>
            <a:ext uri="{FF2B5EF4-FFF2-40B4-BE49-F238E27FC236}">
              <a16:creationId xmlns:a16="http://schemas.microsoft.com/office/drawing/2014/main" id="{00000000-0008-0000-0100-0000A8000000}"/>
            </a:ext>
          </a:extLst>
        </xdr:cNvPr>
        <xdr:cNvSpPr/>
      </xdr:nvSpPr>
      <xdr:spPr>
        <a:xfrm>
          <a:off x="12391171" y="24171195"/>
          <a:ext cx="2522257" cy="2672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ENTREGA AL</a:t>
          </a:r>
          <a:r>
            <a:rPr lang="es-CO" sz="1100" baseline="0"/>
            <a:t> RECICLADOR </a:t>
          </a:r>
          <a:endParaRPr lang="es-CO" sz="1100"/>
        </a:p>
      </xdr:txBody>
    </xdr:sp>
    <xdr:clientData/>
  </xdr:twoCellAnchor>
  <xdr:twoCellAnchor>
    <xdr:from>
      <xdr:col>2</xdr:col>
      <xdr:colOff>1188448</xdr:colOff>
      <xdr:row>14</xdr:row>
      <xdr:rowOff>4710544</xdr:rowOff>
    </xdr:from>
    <xdr:to>
      <xdr:col>3</xdr:col>
      <xdr:colOff>743458</xdr:colOff>
      <xdr:row>14</xdr:row>
      <xdr:rowOff>4996275</xdr:rowOff>
    </xdr:to>
    <xdr:cxnSp macro="">
      <xdr:nvCxnSpPr>
        <xdr:cNvPr id="169" name="Conector: angular 102">
          <a:extLst>
            <a:ext uri="{FF2B5EF4-FFF2-40B4-BE49-F238E27FC236}">
              <a16:creationId xmlns:a16="http://schemas.microsoft.com/office/drawing/2014/main" id="{00000000-0008-0000-0100-0000A9000000}"/>
            </a:ext>
          </a:extLst>
        </xdr:cNvPr>
        <xdr:cNvCxnSpPr>
          <a:stCxn id="166" idx="2"/>
          <a:endCxn id="168" idx="1"/>
        </xdr:cNvCxnSpPr>
      </xdr:nvCxnSpPr>
      <xdr:spPr>
        <a:xfrm rot="16200000" flipH="1">
          <a:off x="11872087" y="23785727"/>
          <a:ext cx="285731" cy="7524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357975</xdr:colOff>
      <xdr:row>15</xdr:row>
      <xdr:rowOff>288418</xdr:rowOff>
    </xdr:from>
    <xdr:to>
      <xdr:col>4</xdr:col>
      <xdr:colOff>743253</xdr:colOff>
      <xdr:row>15</xdr:row>
      <xdr:rowOff>575982</xdr:rowOff>
    </xdr:to>
    <xdr:sp macro="" textlink="">
      <xdr:nvSpPr>
        <xdr:cNvPr id="170" name="Rectángulo 169">
          <a:extLst>
            <a:ext uri="{FF2B5EF4-FFF2-40B4-BE49-F238E27FC236}">
              <a16:creationId xmlns:a16="http://schemas.microsoft.com/office/drawing/2014/main" id="{00000000-0008-0000-0100-0000AA000000}"/>
            </a:ext>
          </a:extLst>
        </xdr:cNvPr>
        <xdr:cNvSpPr/>
      </xdr:nvSpPr>
      <xdr:spPr>
        <a:xfrm>
          <a:off x="12016575" y="24977218"/>
          <a:ext cx="3318978" cy="287564"/>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r>
            <a:rPr lang="es-CO" sz="1100"/>
            <a:t>ALMACENAMIENTO</a:t>
          </a:r>
          <a:r>
            <a:rPr lang="es-CO" sz="1100" baseline="0"/>
            <a:t> Y </a:t>
          </a:r>
          <a:r>
            <a:rPr lang="es-CO" sz="1100"/>
            <a:t>COMPACTACIÓN</a:t>
          </a:r>
        </a:p>
      </xdr:txBody>
    </xdr:sp>
    <xdr:clientData/>
  </xdr:twoCellAnchor>
  <xdr:twoCellAnchor>
    <xdr:from>
      <xdr:col>3</xdr:col>
      <xdr:colOff>481239</xdr:colOff>
      <xdr:row>15</xdr:row>
      <xdr:rowOff>889459</xdr:rowOff>
    </xdr:from>
    <xdr:to>
      <xdr:col>4</xdr:col>
      <xdr:colOff>631195</xdr:colOff>
      <xdr:row>15</xdr:row>
      <xdr:rowOff>1508310</xdr:rowOff>
    </xdr:to>
    <xdr:sp macro="" textlink="">
      <xdr:nvSpPr>
        <xdr:cNvPr id="171" name="Rectángulo 170">
          <a:extLst>
            <a:ext uri="{FF2B5EF4-FFF2-40B4-BE49-F238E27FC236}">
              <a16:creationId xmlns:a16="http://schemas.microsoft.com/office/drawing/2014/main" id="{00000000-0008-0000-0100-0000AB000000}"/>
            </a:ext>
          </a:extLst>
        </xdr:cNvPr>
        <xdr:cNvSpPr/>
      </xdr:nvSpPr>
      <xdr:spPr>
        <a:xfrm>
          <a:off x="12139839" y="25578259"/>
          <a:ext cx="3083656" cy="618851"/>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s-CO" sz="1100"/>
            <a:t>VENTA COMO MATERIA PRIMA PARA LA FABRICACIÓN DE NUEVOS PRODUCTOS </a:t>
          </a:r>
        </a:p>
      </xdr:txBody>
    </xdr:sp>
    <xdr:clientData/>
  </xdr:twoCellAnchor>
  <xdr:twoCellAnchor>
    <xdr:from>
      <xdr:col>3</xdr:col>
      <xdr:colOff>2004586</xdr:colOff>
      <xdr:row>14</xdr:row>
      <xdr:rowOff>5129893</xdr:rowOff>
    </xdr:from>
    <xdr:to>
      <xdr:col>3</xdr:col>
      <xdr:colOff>2006579</xdr:colOff>
      <xdr:row>15</xdr:row>
      <xdr:rowOff>288418</xdr:rowOff>
    </xdr:to>
    <xdr:cxnSp macro="">
      <xdr:nvCxnSpPr>
        <xdr:cNvPr id="172" name="Conector recto de flecha 171">
          <a:extLst>
            <a:ext uri="{FF2B5EF4-FFF2-40B4-BE49-F238E27FC236}">
              <a16:creationId xmlns:a16="http://schemas.microsoft.com/office/drawing/2014/main" id="{00000000-0008-0000-0100-0000AC000000}"/>
            </a:ext>
          </a:extLst>
        </xdr:cNvPr>
        <xdr:cNvCxnSpPr>
          <a:stCxn id="168" idx="2"/>
          <a:endCxn id="170" idx="0"/>
        </xdr:cNvCxnSpPr>
      </xdr:nvCxnSpPr>
      <xdr:spPr>
        <a:xfrm>
          <a:off x="13652300" y="24438429"/>
          <a:ext cx="1993" cy="35645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1621794</xdr:colOff>
      <xdr:row>15</xdr:row>
      <xdr:rowOff>575982</xdr:rowOff>
    </xdr:from>
    <xdr:to>
      <xdr:col>3</xdr:col>
      <xdr:colOff>1627397</xdr:colOff>
      <xdr:row>15</xdr:row>
      <xdr:rowOff>889459</xdr:rowOff>
    </xdr:to>
    <xdr:cxnSp macro="">
      <xdr:nvCxnSpPr>
        <xdr:cNvPr id="173" name="Conector recto de flecha 172">
          <a:extLst>
            <a:ext uri="{FF2B5EF4-FFF2-40B4-BE49-F238E27FC236}">
              <a16:creationId xmlns:a16="http://schemas.microsoft.com/office/drawing/2014/main" id="{00000000-0008-0000-0100-0000AD000000}"/>
            </a:ext>
          </a:extLst>
        </xdr:cNvPr>
        <xdr:cNvCxnSpPr>
          <a:stCxn id="170" idx="2"/>
          <a:endCxn id="171" idx="0"/>
        </xdr:cNvCxnSpPr>
      </xdr:nvCxnSpPr>
      <xdr:spPr>
        <a:xfrm>
          <a:off x="13280394" y="25264782"/>
          <a:ext cx="5603" cy="3134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2527003</xdr:colOff>
      <xdr:row>17</xdr:row>
      <xdr:rowOff>138545</xdr:rowOff>
    </xdr:from>
    <xdr:to>
      <xdr:col>4</xdr:col>
      <xdr:colOff>1091046</xdr:colOff>
      <xdr:row>17</xdr:row>
      <xdr:rowOff>779851</xdr:rowOff>
    </xdr:to>
    <xdr:pic>
      <xdr:nvPicPr>
        <xdr:cNvPr id="188" name="Imagen 187">
          <a:extLst>
            <a:ext uri="{FF2B5EF4-FFF2-40B4-BE49-F238E27FC236}">
              <a16:creationId xmlns:a16="http://schemas.microsoft.com/office/drawing/2014/main" id="{00000000-0008-0000-0100-0000B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4821" y="30116318"/>
          <a:ext cx="1473498" cy="641306"/>
        </a:xfrm>
        <a:prstGeom prst="rect">
          <a:avLst/>
        </a:prstGeom>
      </xdr:spPr>
    </xdr:pic>
    <xdr:clientData/>
  </xdr:twoCellAnchor>
  <xdr:twoCellAnchor>
    <xdr:from>
      <xdr:col>2</xdr:col>
      <xdr:colOff>12006</xdr:colOff>
      <xdr:row>13</xdr:row>
      <xdr:rowOff>40821</xdr:rowOff>
    </xdr:from>
    <xdr:to>
      <xdr:col>3</xdr:col>
      <xdr:colOff>2434077</xdr:colOff>
      <xdr:row>13</xdr:row>
      <xdr:rowOff>1273468</xdr:rowOff>
    </xdr:to>
    <xdr:sp macro="" textlink="">
      <xdr:nvSpPr>
        <xdr:cNvPr id="209" name="Rectángulo 208">
          <a:extLst>
            <a:ext uri="{FF2B5EF4-FFF2-40B4-BE49-F238E27FC236}">
              <a16:creationId xmlns:a16="http://schemas.microsoft.com/office/drawing/2014/main" id="{00000000-0008-0000-0100-0000D1000000}"/>
            </a:ext>
          </a:extLst>
        </xdr:cNvPr>
        <xdr:cNvSpPr/>
      </xdr:nvSpPr>
      <xdr:spPr>
        <a:xfrm>
          <a:off x="10462292" y="14151428"/>
          <a:ext cx="3619499" cy="1232647"/>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eaLnBrk="1" fontAlgn="auto" latinLnBrk="0" hangingPunct="1"/>
          <a:r>
            <a:rPr lang="es-419" sz="900" b="1">
              <a:solidFill>
                <a:schemeClr val="lt1"/>
              </a:solidFill>
              <a:effectLst/>
              <a:latin typeface="+mn-lt"/>
              <a:ea typeface="+mn-ea"/>
              <a:cs typeface="+mn-cs"/>
            </a:rPr>
            <a:t>En</a:t>
          </a:r>
          <a:r>
            <a:rPr lang="es-419" sz="900" b="1" baseline="0">
              <a:solidFill>
                <a:schemeClr val="lt1"/>
              </a:solidFill>
              <a:effectLst/>
              <a:latin typeface="+mn-lt"/>
              <a:ea typeface="+mn-ea"/>
              <a:cs typeface="+mn-cs"/>
            </a:rPr>
            <a:t> las siguientes actividades: </a:t>
          </a:r>
          <a:endParaRPr lang="es-ES" sz="900">
            <a:effectLst/>
          </a:endParaRPr>
        </a:p>
        <a:p>
          <a:r>
            <a:rPr lang="es-419" sz="900" b="1">
              <a:solidFill>
                <a:schemeClr val="lt1"/>
              </a:solidFill>
              <a:effectLst/>
              <a:latin typeface="+mn-lt"/>
              <a:ea typeface="+mn-ea"/>
              <a:cs typeface="+mn-cs"/>
            </a:rPr>
            <a:t>1. </a:t>
          </a:r>
          <a:r>
            <a:rPr lang="es-CO" sz="900" b="1">
              <a:solidFill>
                <a:schemeClr val="lt1"/>
              </a:solidFill>
              <a:effectLst/>
              <a:latin typeface="+mn-lt"/>
              <a:ea typeface="+mn-ea"/>
              <a:cs typeface="+mn-cs"/>
            </a:rPr>
            <a:t>Atención a los usuarios</a:t>
          </a:r>
          <a:endParaRPr lang="es-ES" sz="900">
            <a:effectLst/>
          </a:endParaRPr>
        </a:p>
        <a:p>
          <a:r>
            <a:rPr lang="es-419" sz="900" b="1">
              <a:solidFill>
                <a:schemeClr val="lt1"/>
              </a:solidFill>
              <a:effectLst/>
              <a:latin typeface="+mn-lt"/>
              <a:ea typeface="+mn-ea"/>
              <a:cs typeface="+mn-cs"/>
            </a:rPr>
            <a:t>2. </a:t>
          </a:r>
          <a:r>
            <a:rPr lang="es-CO" sz="900" b="1">
              <a:solidFill>
                <a:schemeClr val="lt1"/>
              </a:solidFill>
              <a:effectLst/>
              <a:latin typeface="+mn-lt"/>
              <a:ea typeface="+mn-ea"/>
              <a:cs typeface="+mn-cs"/>
            </a:rPr>
            <a:t>Operaciones de oficina</a:t>
          </a:r>
          <a:endParaRPr lang="es-ES" sz="900">
            <a:effectLst/>
          </a:endParaRPr>
        </a:p>
        <a:p>
          <a:r>
            <a:rPr lang="es-419" sz="900" b="1">
              <a:solidFill>
                <a:schemeClr val="lt1"/>
              </a:solidFill>
              <a:effectLst/>
              <a:latin typeface="+mn-lt"/>
              <a:ea typeface="+mn-ea"/>
              <a:cs typeface="+mn-cs"/>
            </a:rPr>
            <a:t>3. </a:t>
          </a:r>
          <a:r>
            <a:rPr lang="es-CO" sz="900" b="1">
              <a:solidFill>
                <a:schemeClr val="lt1"/>
              </a:solidFill>
              <a:effectLst/>
              <a:latin typeface="+mn-lt"/>
              <a:ea typeface="+mn-ea"/>
              <a:cs typeface="+mn-cs"/>
            </a:rPr>
            <a:t>Capacitaciones, cursos, charlas, comités, audiencias, reuniones, juntas y actividades varias</a:t>
          </a:r>
          <a:endParaRPr lang="es-ES" sz="900">
            <a:effectLst/>
          </a:endParaRPr>
        </a:p>
        <a:p>
          <a:r>
            <a:rPr lang="es-419" sz="900" b="1">
              <a:solidFill>
                <a:schemeClr val="lt1"/>
              </a:solidFill>
              <a:effectLst/>
              <a:latin typeface="+mn-lt"/>
              <a:ea typeface="+mn-ea"/>
              <a:cs typeface="+mn-cs"/>
            </a:rPr>
            <a:t>4. Servicio de cafetería, consumo de alimentos</a:t>
          </a:r>
          <a:endParaRPr lang="es-ES" sz="900">
            <a:effectLst/>
          </a:endParaRPr>
        </a:p>
        <a:p>
          <a:r>
            <a:rPr lang="es-419" sz="900" b="1">
              <a:solidFill>
                <a:schemeClr val="lt1"/>
              </a:solidFill>
              <a:effectLst/>
              <a:latin typeface="+mn-lt"/>
              <a:ea typeface="+mn-ea"/>
              <a:cs typeface="+mn-cs"/>
            </a:rPr>
            <a:t>5. </a:t>
          </a:r>
          <a:r>
            <a:rPr lang="es-CO" sz="900" b="1">
              <a:solidFill>
                <a:schemeClr val="lt1"/>
              </a:solidFill>
              <a:effectLst/>
              <a:latin typeface="+mn-lt"/>
              <a:ea typeface="+mn-ea"/>
              <a:cs typeface="+mn-cs"/>
            </a:rPr>
            <a:t>Aseo, limpieza y desinfección</a:t>
          </a:r>
          <a:endParaRPr lang="es-ES" sz="900">
            <a:effectLst/>
          </a:endParaRPr>
        </a:p>
        <a:p>
          <a:r>
            <a:rPr lang="es-419" sz="900" b="1">
              <a:solidFill>
                <a:schemeClr val="lt1"/>
              </a:solidFill>
              <a:effectLst/>
              <a:latin typeface="+mn-lt"/>
              <a:ea typeface="+mn-ea"/>
              <a:cs typeface="+mn-cs"/>
            </a:rPr>
            <a:t>6. </a:t>
          </a:r>
          <a:r>
            <a:rPr lang="es-CO" sz="900" b="1">
              <a:solidFill>
                <a:schemeClr val="lt1"/>
              </a:solidFill>
              <a:effectLst/>
              <a:latin typeface="+mn-lt"/>
              <a:ea typeface="+mn-ea"/>
              <a:cs typeface="+mn-cs"/>
            </a:rPr>
            <a:t>Servicio de baños</a:t>
          </a:r>
          <a:endParaRPr lang="es-ES" sz="900">
            <a:effectLst/>
          </a:endParaRPr>
        </a:p>
        <a:p>
          <a:pPr algn="l"/>
          <a:endParaRPr lang="es-CO" sz="900"/>
        </a:p>
      </xdr:txBody>
    </xdr:sp>
    <xdr:clientData/>
  </xdr:twoCellAnchor>
  <xdr:twoCellAnchor>
    <xdr:from>
      <xdr:col>1</xdr:col>
      <xdr:colOff>7851322</xdr:colOff>
      <xdr:row>13</xdr:row>
      <xdr:rowOff>623528</xdr:rowOff>
    </xdr:from>
    <xdr:to>
      <xdr:col>1</xdr:col>
      <xdr:colOff>8523675</xdr:colOff>
      <xdr:row>13</xdr:row>
      <xdr:rowOff>623528</xdr:rowOff>
    </xdr:to>
    <xdr:cxnSp macro="">
      <xdr:nvCxnSpPr>
        <xdr:cNvPr id="210" name="Conector recto de flecha 209">
          <a:extLst>
            <a:ext uri="{FF2B5EF4-FFF2-40B4-BE49-F238E27FC236}">
              <a16:creationId xmlns:a16="http://schemas.microsoft.com/office/drawing/2014/main" id="{00000000-0008-0000-0100-0000D2000000}"/>
            </a:ext>
          </a:extLst>
        </xdr:cNvPr>
        <xdr:cNvCxnSpPr/>
      </xdr:nvCxnSpPr>
      <xdr:spPr>
        <a:xfrm>
          <a:off x="9769929" y="14734135"/>
          <a:ext cx="672353" cy="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56029</xdr:colOff>
      <xdr:row>0</xdr:row>
      <xdr:rowOff>0</xdr:rowOff>
    </xdr:from>
    <xdr:to>
      <xdr:col>0</xdr:col>
      <xdr:colOff>1814794</xdr:colOff>
      <xdr:row>2</xdr:row>
      <xdr:rowOff>235324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29" y="0"/>
          <a:ext cx="1758765" cy="825874"/>
        </a:xfrm>
        <a:prstGeom prst="rect">
          <a:avLst/>
        </a:prstGeom>
      </xdr:spPr>
    </xdr:pic>
    <xdr:clientData/>
  </xdr:twoCellAnchor>
  <xdr:twoCellAnchor editAs="oneCell">
    <xdr:from>
      <xdr:col>2</xdr:col>
      <xdr:colOff>279127</xdr:colOff>
      <xdr:row>0</xdr:row>
      <xdr:rowOff>100855</xdr:rowOff>
    </xdr:from>
    <xdr:to>
      <xdr:col>2</xdr:col>
      <xdr:colOff>991875</xdr:colOff>
      <xdr:row>2</xdr:row>
      <xdr:rowOff>212912</xdr:rowOff>
    </xdr:to>
    <xdr:pic>
      <xdr:nvPicPr>
        <xdr:cNvPr id="3" name="Imagen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5502" y="100855"/>
          <a:ext cx="712748" cy="702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2707018</xdr:colOff>
      <xdr:row>16</xdr:row>
      <xdr:rowOff>1453566</xdr:rowOff>
    </xdr:from>
    <xdr:to>
      <xdr:col>1</xdr:col>
      <xdr:colOff>5026637</xdr:colOff>
      <xdr:row>16</xdr:row>
      <xdr:rowOff>1700383</xdr:rowOff>
    </xdr:to>
    <xdr:sp macro="" textlink="">
      <xdr:nvSpPr>
        <xdr:cNvPr id="5" name="Rectángulo 4">
          <a:extLst>
            <a:ext uri="{FF2B5EF4-FFF2-40B4-BE49-F238E27FC236}">
              <a16:creationId xmlns:a16="http://schemas.microsoft.com/office/drawing/2014/main" id="{00000000-0008-0000-0300-000005000000}"/>
            </a:ext>
          </a:extLst>
        </xdr:cNvPr>
        <xdr:cNvSpPr/>
      </xdr:nvSpPr>
      <xdr:spPr>
        <a:xfrm>
          <a:off x="4631068" y="27675891"/>
          <a:ext cx="2319619" cy="2468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RED DE DISTRISTRIBUCIÓN</a:t>
          </a:r>
        </a:p>
      </xdr:txBody>
    </xdr:sp>
    <xdr:clientData/>
  </xdr:twoCellAnchor>
  <xdr:twoCellAnchor>
    <xdr:from>
      <xdr:col>1</xdr:col>
      <xdr:colOff>54428</xdr:colOff>
      <xdr:row>16</xdr:row>
      <xdr:rowOff>108857</xdr:rowOff>
    </xdr:from>
    <xdr:to>
      <xdr:col>1</xdr:col>
      <xdr:colOff>1928210</xdr:colOff>
      <xdr:row>16</xdr:row>
      <xdr:rowOff>546174</xdr:rowOff>
    </xdr:to>
    <xdr:sp macro="" textlink="">
      <xdr:nvSpPr>
        <xdr:cNvPr id="6" name="Rectángulo 5">
          <a:extLst>
            <a:ext uri="{FF2B5EF4-FFF2-40B4-BE49-F238E27FC236}">
              <a16:creationId xmlns:a16="http://schemas.microsoft.com/office/drawing/2014/main" id="{00000000-0008-0000-0300-000006000000}"/>
            </a:ext>
          </a:extLst>
        </xdr:cNvPr>
        <xdr:cNvSpPr/>
      </xdr:nvSpPr>
      <xdr:spPr>
        <a:xfrm>
          <a:off x="1978478" y="26331182"/>
          <a:ext cx="1873782" cy="4373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EXTRACCIÓN DE PETEÓLEO CRUDO DEL SUBSUELO</a:t>
          </a:r>
        </a:p>
      </xdr:txBody>
    </xdr:sp>
    <xdr:clientData/>
  </xdr:twoCellAnchor>
  <xdr:twoCellAnchor>
    <xdr:from>
      <xdr:col>1</xdr:col>
      <xdr:colOff>1309486</xdr:colOff>
      <xdr:row>16</xdr:row>
      <xdr:rowOff>713976</xdr:rowOff>
    </xdr:from>
    <xdr:to>
      <xdr:col>1</xdr:col>
      <xdr:colOff>3071211</xdr:colOff>
      <xdr:row>16</xdr:row>
      <xdr:rowOff>1184912</xdr:rowOff>
    </xdr:to>
    <xdr:sp macro="" textlink="">
      <xdr:nvSpPr>
        <xdr:cNvPr id="7" name="Rectángulo 6">
          <a:extLst>
            <a:ext uri="{FF2B5EF4-FFF2-40B4-BE49-F238E27FC236}">
              <a16:creationId xmlns:a16="http://schemas.microsoft.com/office/drawing/2014/main" id="{00000000-0008-0000-0300-000007000000}"/>
            </a:ext>
          </a:extLst>
        </xdr:cNvPr>
        <xdr:cNvSpPr/>
      </xdr:nvSpPr>
      <xdr:spPr>
        <a:xfrm>
          <a:off x="3233536" y="26936301"/>
          <a:ext cx="1761725" cy="47093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DESTILACIÓN , REFINACIÓN Y PURIFICACIÓN </a:t>
          </a:r>
        </a:p>
      </xdr:txBody>
    </xdr:sp>
    <xdr:clientData/>
  </xdr:twoCellAnchor>
  <xdr:twoCellAnchor>
    <xdr:from>
      <xdr:col>1</xdr:col>
      <xdr:colOff>4623223</xdr:colOff>
      <xdr:row>16</xdr:row>
      <xdr:rowOff>2036271</xdr:rowOff>
    </xdr:from>
    <xdr:to>
      <xdr:col>1</xdr:col>
      <xdr:colOff>6483401</xdr:colOff>
      <xdr:row>16</xdr:row>
      <xdr:rowOff>2305499</xdr:rowOff>
    </xdr:to>
    <xdr:sp macro="" textlink="">
      <xdr:nvSpPr>
        <xdr:cNvPr id="8" name="Rectángulo 7">
          <a:extLst>
            <a:ext uri="{FF2B5EF4-FFF2-40B4-BE49-F238E27FC236}">
              <a16:creationId xmlns:a16="http://schemas.microsoft.com/office/drawing/2014/main" id="{00000000-0008-0000-0300-000008000000}"/>
            </a:ext>
          </a:extLst>
        </xdr:cNvPr>
        <xdr:cNvSpPr/>
      </xdr:nvSpPr>
      <xdr:spPr>
        <a:xfrm>
          <a:off x="6547273" y="28258596"/>
          <a:ext cx="1860178" cy="2692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CONSUMO DE COMBUSTIBLE </a:t>
          </a:r>
        </a:p>
      </xdr:txBody>
    </xdr:sp>
    <xdr:clientData/>
  </xdr:twoCellAnchor>
  <xdr:twoCellAnchor>
    <xdr:from>
      <xdr:col>2</xdr:col>
      <xdr:colOff>380999</xdr:colOff>
      <xdr:row>16</xdr:row>
      <xdr:rowOff>1832611</xdr:rowOff>
    </xdr:from>
    <xdr:to>
      <xdr:col>4</xdr:col>
      <xdr:colOff>1156606</xdr:colOff>
      <xdr:row>16</xdr:row>
      <xdr:rowOff>2653393</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10829924" y="28054936"/>
          <a:ext cx="4880882" cy="820782"/>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 Parametrización de consumo de gasolina de los vehículos propios de la Entidad </a:t>
          </a:r>
        </a:p>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-Inclusión de criterios ambientales en los procesos necesiten utilizar vehículos para el cumplimiento de su objeto contractual</a:t>
          </a:r>
          <a:r>
            <a:rPr lang="es-419" sz="1100" b="0" i="0" baseline="0">
              <a:solidFill>
                <a:schemeClr val="lt1"/>
              </a:solidFill>
              <a:effectLst/>
              <a:latin typeface="+mn-lt"/>
              <a:ea typeface="+mn-ea"/>
              <a:cs typeface="+mn-cs"/>
            </a:rPr>
            <a:t>.</a:t>
          </a:r>
          <a:r>
            <a:rPr lang="es-CO" sz="1100" b="0" i="0" baseline="0">
              <a:solidFill>
                <a:schemeClr val="lt1"/>
              </a:solidFill>
              <a:effectLst/>
              <a:latin typeface="+mn-lt"/>
              <a:ea typeface="+mn-ea"/>
              <a:cs typeface="+mn-cs"/>
            </a:rPr>
            <a:t> </a:t>
          </a:r>
          <a:endParaRPr lang="es-CO">
            <a:effectLst/>
          </a:endParaRPr>
        </a:p>
      </xdr:txBody>
    </xdr:sp>
    <xdr:clientData/>
  </xdr:twoCellAnchor>
  <xdr:twoCellAnchor>
    <xdr:from>
      <xdr:col>1</xdr:col>
      <xdr:colOff>4987415</xdr:colOff>
      <xdr:row>16</xdr:row>
      <xdr:rowOff>515471</xdr:rowOff>
    </xdr:from>
    <xdr:to>
      <xdr:col>4</xdr:col>
      <xdr:colOff>1187823</xdr:colOff>
      <xdr:row>16</xdr:row>
      <xdr:rowOff>1333500</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914827" y="24798618"/>
          <a:ext cx="7148555" cy="81802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s-419" sz="1000" b="1">
              <a:solidFill>
                <a:schemeClr val="lt1"/>
              </a:solidFill>
              <a:effectLst/>
              <a:latin typeface="+mn-lt"/>
              <a:ea typeface="+mn-ea"/>
              <a:cs typeface="+mn-cs"/>
            </a:rPr>
            <a:t>En</a:t>
          </a:r>
          <a:r>
            <a:rPr lang="es-419" sz="1000" b="1" baseline="0">
              <a:solidFill>
                <a:schemeClr val="lt1"/>
              </a:solidFill>
              <a:effectLst/>
              <a:latin typeface="+mn-lt"/>
              <a:ea typeface="+mn-ea"/>
              <a:cs typeface="+mn-cs"/>
            </a:rPr>
            <a:t> las siguientes actividades: </a:t>
          </a:r>
          <a:endParaRPr lang="es-ES" sz="1000">
            <a:effectLst/>
          </a:endParaRPr>
        </a:p>
        <a:p>
          <a:r>
            <a:rPr lang="es-419" sz="1000">
              <a:solidFill>
                <a:schemeClr val="lt1"/>
              </a:solidFill>
              <a:effectLst/>
              <a:latin typeface="+mn-lt"/>
              <a:ea typeface="+mn-ea"/>
              <a:cs typeface="+mn-cs"/>
            </a:rPr>
            <a:t>1.</a:t>
          </a:r>
          <a:r>
            <a:rPr lang="es-CO" sz="1000">
              <a:solidFill>
                <a:schemeClr val="lt1"/>
              </a:solidFill>
              <a:effectLst/>
              <a:latin typeface="+mn-lt"/>
              <a:ea typeface="+mn-ea"/>
              <a:cs typeface="+mn-cs"/>
            </a:rPr>
            <a:t>Operaciones de vehículos (parque automotor y servicios de transportes  desplazamiento de los funcionarios y vehículos oficiales)</a:t>
          </a:r>
          <a:endParaRPr lang="es-ES" sz="1000">
            <a:solidFill>
              <a:schemeClr val="lt1"/>
            </a:solidFill>
            <a:effectLst/>
            <a:latin typeface="+mn-lt"/>
            <a:ea typeface="+mn-ea"/>
            <a:cs typeface="+mn-cs"/>
          </a:endParaRPr>
        </a:p>
        <a:p>
          <a:r>
            <a:rPr lang="es-419" sz="1000">
              <a:solidFill>
                <a:schemeClr val="lt1"/>
              </a:solidFill>
              <a:effectLst/>
              <a:latin typeface="+mn-lt"/>
              <a:ea typeface="+mn-ea"/>
              <a:cs typeface="+mn-cs"/>
            </a:rPr>
            <a:t>2. </a:t>
          </a:r>
          <a:r>
            <a:rPr lang="es-CO" sz="1000">
              <a:solidFill>
                <a:schemeClr val="lt1"/>
              </a:solidFill>
              <a:effectLst/>
              <a:latin typeface="+mn-lt"/>
              <a:ea typeface="+mn-ea"/>
              <a:cs typeface="+mn-cs"/>
            </a:rPr>
            <a:t>Promoción de movilidad sostenible</a:t>
          </a:r>
          <a:endParaRPr lang="es-ES" sz="1000">
            <a:solidFill>
              <a:schemeClr val="lt1"/>
            </a:solidFill>
            <a:effectLst/>
            <a:latin typeface="+mn-lt"/>
            <a:ea typeface="+mn-ea"/>
            <a:cs typeface="+mn-cs"/>
          </a:endParaRPr>
        </a:p>
      </xdr:txBody>
    </xdr:sp>
    <xdr:clientData/>
  </xdr:twoCellAnchor>
  <xdr:twoCellAnchor>
    <xdr:from>
      <xdr:col>1</xdr:col>
      <xdr:colOff>4673652</xdr:colOff>
      <xdr:row>16</xdr:row>
      <xdr:rowOff>2854587</xdr:rowOff>
    </xdr:from>
    <xdr:to>
      <xdr:col>1</xdr:col>
      <xdr:colOff>6253682</xdr:colOff>
      <xdr:row>16</xdr:row>
      <xdr:rowOff>3302821</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6597702" y="29076912"/>
          <a:ext cx="1580030" cy="44823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1100"/>
            <a:t>Disminución del recurso natural no renovable</a:t>
          </a:r>
        </a:p>
      </xdr:txBody>
    </xdr:sp>
    <xdr:clientData/>
  </xdr:twoCellAnchor>
  <xdr:oneCellAnchor>
    <xdr:from>
      <xdr:col>1</xdr:col>
      <xdr:colOff>3492829</xdr:colOff>
      <xdr:row>16</xdr:row>
      <xdr:rowOff>1792976</xdr:rowOff>
    </xdr:from>
    <xdr:ext cx="404726" cy="264560"/>
    <xdr:sp macro="" textlink="">
      <xdr:nvSpPr>
        <xdr:cNvPr id="12" name="CuadroTexto 11">
          <a:extLst>
            <a:ext uri="{FF2B5EF4-FFF2-40B4-BE49-F238E27FC236}">
              <a16:creationId xmlns:a16="http://schemas.microsoft.com/office/drawing/2014/main" id="{00000000-0008-0000-0300-00000C000000}"/>
            </a:ext>
          </a:extLst>
        </xdr:cNvPr>
        <xdr:cNvSpPr txBox="1"/>
      </xdr:nvSpPr>
      <xdr:spPr>
        <a:xfrm>
          <a:off x="5416879" y="28015301"/>
          <a:ext cx="4047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Uso</a:t>
          </a:r>
        </a:p>
      </xdr:txBody>
    </xdr:sp>
    <xdr:clientData/>
  </xdr:oneCellAnchor>
  <xdr:oneCellAnchor>
    <xdr:from>
      <xdr:col>1</xdr:col>
      <xdr:colOff>6643886</xdr:colOff>
      <xdr:row>16</xdr:row>
      <xdr:rowOff>1916799</xdr:rowOff>
    </xdr:from>
    <xdr:ext cx="611578" cy="302559"/>
    <xdr:sp macro="" textlink="">
      <xdr:nvSpPr>
        <xdr:cNvPr id="13" name="CuadroTexto 12">
          <a:extLst>
            <a:ext uri="{FF2B5EF4-FFF2-40B4-BE49-F238E27FC236}">
              <a16:creationId xmlns:a16="http://schemas.microsoft.com/office/drawing/2014/main" id="{00000000-0008-0000-0300-00000D000000}"/>
            </a:ext>
          </a:extLst>
        </xdr:cNvPr>
        <xdr:cNvSpPr txBox="1"/>
      </xdr:nvSpPr>
      <xdr:spPr>
        <a:xfrm>
          <a:off x="8567936" y="28139124"/>
          <a:ext cx="611578"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Control</a:t>
          </a:r>
        </a:p>
      </xdr:txBody>
    </xdr:sp>
    <xdr:clientData/>
  </xdr:oneCellAnchor>
  <xdr:twoCellAnchor>
    <xdr:from>
      <xdr:col>1</xdr:col>
      <xdr:colOff>1996245</xdr:colOff>
      <xdr:row>16</xdr:row>
      <xdr:rowOff>308611</xdr:rowOff>
    </xdr:from>
    <xdr:to>
      <xdr:col>1</xdr:col>
      <xdr:colOff>2253981</xdr:colOff>
      <xdr:row>16</xdr:row>
      <xdr:rowOff>695071</xdr:rowOff>
    </xdr:to>
    <xdr:cxnSp macro="">
      <xdr:nvCxnSpPr>
        <xdr:cNvPr id="14" name="Conector angular 25">
          <a:extLst>
            <a:ext uri="{FF2B5EF4-FFF2-40B4-BE49-F238E27FC236}">
              <a16:creationId xmlns:a16="http://schemas.microsoft.com/office/drawing/2014/main" id="{00000000-0008-0000-0300-00000E000000}"/>
            </a:ext>
          </a:extLst>
        </xdr:cNvPr>
        <xdr:cNvCxnSpPr/>
      </xdr:nvCxnSpPr>
      <xdr:spPr>
        <a:xfrm>
          <a:off x="3920295" y="26530936"/>
          <a:ext cx="257736" cy="38646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2253981</xdr:colOff>
      <xdr:row>16</xdr:row>
      <xdr:rowOff>1166006</xdr:rowOff>
    </xdr:from>
    <xdr:to>
      <xdr:col>1</xdr:col>
      <xdr:colOff>2679804</xdr:colOff>
      <xdr:row>16</xdr:row>
      <xdr:rowOff>1558069</xdr:rowOff>
    </xdr:to>
    <xdr:cxnSp macro="">
      <xdr:nvCxnSpPr>
        <xdr:cNvPr id="15" name="Conector angular 54">
          <a:extLst>
            <a:ext uri="{FF2B5EF4-FFF2-40B4-BE49-F238E27FC236}">
              <a16:creationId xmlns:a16="http://schemas.microsoft.com/office/drawing/2014/main" id="{00000000-0008-0000-0300-00000F000000}"/>
            </a:ext>
          </a:extLst>
        </xdr:cNvPr>
        <xdr:cNvCxnSpPr>
          <a:cxnSpLocks/>
        </xdr:cNvCxnSpPr>
      </xdr:nvCxnSpPr>
      <xdr:spPr>
        <a:xfrm rot="16200000" flipH="1">
          <a:off x="4194911" y="27371451"/>
          <a:ext cx="392063" cy="42582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3839613</xdr:colOff>
      <xdr:row>16</xdr:row>
      <xdr:rowOff>1681478</xdr:rowOff>
    </xdr:from>
    <xdr:to>
      <xdr:col>1</xdr:col>
      <xdr:colOff>4596008</xdr:colOff>
      <xdr:row>16</xdr:row>
      <xdr:rowOff>2151980</xdr:rowOff>
    </xdr:to>
    <xdr:cxnSp macro="">
      <xdr:nvCxnSpPr>
        <xdr:cNvPr id="16" name="Conector angular 57">
          <a:extLst>
            <a:ext uri="{FF2B5EF4-FFF2-40B4-BE49-F238E27FC236}">
              <a16:creationId xmlns:a16="http://schemas.microsoft.com/office/drawing/2014/main" id="{00000000-0008-0000-0300-000010000000}"/>
            </a:ext>
          </a:extLst>
        </xdr:cNvPr>
        <xdr:cNvCxnSpPr/>
      </xdr:nvCxnSpPr>
      <xdr:spPr>
        <a:xfrm rot="16200000" flipH="1">
          <a:off x="5906610" y="27760856"/>
          <a:ext cx="470502" cy="75639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5514893</xdr:colOff>
      <xdr:row>16</xdr:row>
      <xdr:rowOff>1233241</xdr:rowOff>
    </xdr:from>
    <xdr:to>
      <xdr:col>1</xdr:col>
      <xdr:colOff>5526098</xdr:colOff>
      <xdr:row>16</xdr:row>
      <xdr:rowOff>2017366</xdr:rowOff>
    </xdr:to>
    <xdr:cxnSp macro="">
      <xdr:nvCxnSpPr>
        <xdr:cNvPr id="17" name="Conector recto 16">
          <a:extLst>
            <a:ext uri="{FF2B5EF4-FFF2-40B4-BE49-F238E27FC236}">
              <a16:creationId xmlns:a16="http://schemas.microsoft.com/office/drawing/2014/main" id="{00000000-0008-0000-0300-000011000000}"/>
            </a:ext>
          </a:extLst>
        </xdr:cNvPr>
        <xdr:cNvCxnSpPr/>
      </xdr:nvCxnSpPr>
      <xdr:spPr>
        <a:xfrm>
          <a:off x="7438943" y="27455566"/>
          <a:ext cx="11205" cy="7841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6497008</xdr:colOff>
      <xdr:row>16</xdr:row>
      <xdr:rowOff>2192801</xdr:rowOff>
    </xdr:from>
    <xdr:to>
      <xdr:col>2</xdr:col>
      <xdr:colOff>390601</xdr:colOff>
      <xdr:row>16</xdr:row>
      <xdr:rowOff>2203030</xdr:rowOff>
    </xdr:to>
    <xdr:cxnSp macro="">
      <xdr:nvCxnSpPr>
        <xdr:cNvPr id="18" name="Conector recto 17">
          <a:extLst>
            <a:ext uri="{FF2B5EF4-FFF2-40B4-BE49-F238E27FC236}">
              <a16:creationId xmlns:a16="http://schemas.microsoft.com/office/drawing/2014/main" id="{00000000-0008-0000-0300-000012000000}"/>
            </a:ext>
          </a:extLst>
        </xdr:cNvPr>
        <xdr:cNvCxnSpPr/>
      </xdr:nvCxnSpPr>
      <xdr:spPr>
        <a:xfrm>
          <a:off x="8421058" y="28415126"/>
          <a:ext cx="2418468" cy="10229"/>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5526098</xdr:colOff>
      <xdr:row>16</xdr:row>
      <xdr:rowOff>2286594</xdr:rowOff>
    </xdr:from>
    <xdr:to>
      <xdr:col>1</xdr:col>
      <xdr:colOff>5531702</xdr:colOff>
      <xdr:row>16</xdr:row>
      <xdr:rowOff>2835682</xdr:rowOff>
    </xdr:to>
    <xdr:cxnSp macro="">
      <xdr:nvCxnSpPr>
        <xdr:cNvPr id="19" name="Conector recto 18">
          <a:extLst>
            <a:ext uri="{FF2B5EF4-FFF2-40B4-BE49-F238E27FC236}">
              <a16:creationId xmlns:a16="http://schemas.microsoft.com/office/drawing/2014/main" id="{00000000-0008-0000-0300-000013000000}"/>
            </a:ext>
          </a:extLst>
        </xdr:cNvPr>
        <xdr:cNvCxnSpPr/>
      </xdr:nvCxnSpPr>
      <xdr:spPr>
        <a:xfrm>
          <a:off x="7450148" y="28508919"/>
          <a:ext cx="5604" cy="549088"/>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2966357</xdr:colOff>
      <xdr:row>12</xdr:row>
      <xdr:rowOff>1929016</xdr:rowOff>
    </xdr:from>
    <xdr:to>
      <xdr:col>1</xdr:col>
      <xdr:colOff>4736887</xdr:colOff>
      <xdr:row>12</xdr:row>
      <xdr:rowOff>2209449</xdr:rowOff>
    </xdr:to>
    <xdr:sp macro="" textlink="">
      <xdr:nvSpPr>
        <xdr:cNvPr id="20" name="Rectángulo 19">
          <a:extLst>
            <a:ext uri="{FF2B5EF4-FFF2-40B4-BE49-F238E27FC236}">
              <a16:creationId xmlns:a16="http://schemas.microsoft.com/office/drawing/2014/main" id="{00000000-0008-0000-0300-000014000000}"/>
            </a:ext>
          </a:extLst>
        </xdr:cNvPr>
        <xdr:cNvSpPr/>
      </xdr:nvSpPr>
      <xdr:spPr>
        <a:xfrm>
          <a:off x="4890407" y="11854066"/>
          <a:ext cx="1770530" cy="2804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RED DE DISTRISTRIBUCIÓN</a:t>
          </a:r>
        </a:p>
      </xdr:txBody>
    </xdr:sp>
    <xdr:clientData/>
  </xdr:twoCellAnchor>
  <xdr:oneCellAnchor>
    <xdr:from>
      <xdr:col>1</xdr:col>
      <xdr:colOff>4272440</xdr:colOff>
      <xdr:row>12</xdr:row>
      <xdr:rowOff>2578685</xdr:rowOff>
    </xdr:from>
    <xdr:ext cx="404726" cy="264560"/>
    <xdr:sp macro="" textlink="">
      <xdr:nvSpPr>
        <xdr:cNvPr id="21" name="CuadroTexto 20">
          <a:extLst>
            <a:ext uri="{FF2B5EF4-FFF2-40B4-BE49-F238E27FC236}">
              <a16:creationId xmlns:a16="http://schemas.microsoft.com/office/drawing/2014/main" id="{00000000-0008-0000-0300-000015000000}"/>
            </a:ext>
          </a:extLst>
        </xdr:cNvPr>
        <xdr:cNvSpPr txBox="1"/>
      </xdr:nvSpPr>
      <xdr:spPr>
        <a:xfrm>
          <a:off x="6196490" y="12503735"/>
          <a:ext cx="4047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Uso</a:t>
          </a:r>
        </a:p>
      </xdr:txBody>
    </xdr:sp>
    <xdr:clientData/>
  </xdr:oneCellAnchor>
  <xdr:twoCellAnchor>
    <xdr:from>
      <xdr:col>1</xdr:col>
      <xdr:colOff>285751</xdr:colOff>
      <xdr:row>12</xdr:row>
      <xdr:rowOff>326572</xdr:rowOff>
    </xdr:from>
    <xdr:to>
      <xdr:col>1</xdr:col>
      <xdr:colOff>1910603</xdr:colOff>
      <xdr:row>12</xdr:row>
      <xdr:rowOff>763889</xdr:rowOff>
    </xdr:to>
    <xdr:sp macro="" textlink="">
      <xdr:nvSpPr>
        <xdr:cNvPr id="22" name="Rectángulo 21">
          <a:extLst>
            <a:ext uri="{FF2B5EF4-FFF2-40B4-BE49-F238E27FC236}">
              <a16:creationId xmlns:a16="http://schemas.microsoft.com/office/drawing/2014/main" id="{00000000-0008-0000-0300-000016000000}"/>
            </a:ext>
          </a:extLst>
        </xdr:cNvPr>
        <xdr:cNvSpPr/>
      </xdr:nvSpPr>
      <xdr:spPr>
        <a:xfrm>
          <a:off x="2209801" y="10251622"/>
          <a:ext cx="1624852" cy="4373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RESERVORIO DE AGUA </a:t>
          </a:r>
        </a:p>
        <a:p>
          <a:pPr algn="ctr"/>
          <a:r>
            <a:rPr lang="es-CO" sz="1100"/>
            <a:t>(embalse)</a:t>
          </a:r>
        </a:p>
      </xdr:txBody>
    </xdr:sp>
    <xdr:clientData/>
  </xdr:twoCellAnchor>
  <xdr:twoCellAnchor>
    <xdr:from>
      <xdr:col>1</xdr:col>
      <xdr:colOff>1540809</xdr:colOff>
      <xdr:row>12</xdr:row>
      <xdr:rowOff>931690</xdr:rowOff>
    </xdr:from>
    <xdr:to>
      <xdr:col>1</xdr:col>
      <xdr:colOff>2159534</xdr:colOff>
      <xdr:row>12</xdr:row>
      <xdr:rowOff>1189713</xdr:rowOff>
    </xdr:to>
    <xdr:sp macro="" textlink="">
      <xdr:nvSpPr>
        <xdr:cNvPr id="23" name="Rectángulo 22">
          <a:extLst>
            <a:ext uri="{FF2B5EF4-FFF2-40B4-BE49-F238E27FC236}">
              <a16:creationId xmlns:a16="http://schemas.microsoft.com/office/drawing/2014/main" id="{00000000-0008-0000-0300-000017000000}"/>
            </a:ext>
          </a:extLst>
        </xdr:cNvPr>
        <xdr:cNvSpPr/>
      </xdr:nvSpPr>
      <xdr:spPr>
        <a:xfrm>
          <a:off x="3464859" y="10856740"/>
          <a:ext cx="618725" cy="25802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PRESA </a:t>
          </a:r>
        </a:p>
      </xdr:txBody>
    </xdr:sp>
    <xdr:clientData/>
  </xdr:twoCellAnchor>
  <xdr:twoCellAnchor>
    <xdr:from>
      <xdr:col>1</xdr:col>
      <xdr:colOff>2134719</xdr:colOff>
      <xdr:row>12</xdr:row>
      <xdr:rowOff>1391133</xdr:rowOff>
    </xdr:from>
    <xdr:to>
      <xdr:col>1</xdr:col>
      <xdr:colOff>3392179</xdr:colOff>
      <xdr:row>12</xdr:row>
      <xdr:rowOff>1660362</xdr:rowOff>
    </xdr:to>
    <xdr:sp macro="" textlink="">
      <xdr:nvSpPr>
        <xdr:cNvPr id="24" name="Rectángulo 23">
          <a:extLst>
            <a:ext uri="{FF2B5EF4-FFF2-40B4-BE49-F238E27FC236}">
              <a16:creationId xmlns:a16="http://schemas.microsoft.com/office/drawing/2014/main" id="{00000000-0008-0000-0300-000018000000}"/>
            </a:ext>
          </a:extLst>
        </xdr:cNvPr>
        <xdr:cNvSpPr/>
      </xdr:nvSpPr>
      <xdr:spPr>
        <a:xfrm>
          <a:off x="4058769" y="11316183"/>
          <a:ext cx="1257460" cy="2692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TRANSFORMADOR </a:t>
          </a:r>
        </a:p>
      </xdr:txBody>
    </xdr:sp>
    <xdr:clientData/>
  </xdr:twoCellAnchor>
  <xdr:twoCellAnchor>
    <xdr:from>
      <xdr:col>1</xdr:col>
      <xdr:colOff>4961002</xdr:colOff>
      <xdr:row>12</xdr:row>
      <xdr:rowOff>2444486</xdr:rowOff>
    </xdr:from>
    <xdr:to>
      <xdr:col>1</xdr:col>
      <xdr:colOff>6563444</xdr:colOff>
      <xdr:row>12</xdr:row>
      <xdr:rowOff>2680096</xdr:rowOff>
    </xdr:to>
    <xdr:sp macro="" textlink="">
      <xdr:nvSpPr>
        <xdr:cNvPr id="25" name="Rectángulo 24">
          <a:extLst>
            <a:ext uri="{FF2B5EF4-FFF2-40B4-BE49-F238E27FC236}">
              <a16:creationId xmlns:a16="http://schemas.microsoft.com/office/drawing/2014/main" id="{00000000-0008-0000-0300-000019000000}"/>
            </a:ext>
          </a:extLst>
        </xdr:cNvPr>
        <xdr:cNvSpPr/>
      </xdr:nvSpPr>
      <xdr:spPr>
        <a:xfrm>
          <a:off x="6885052" y="12369536"/>
          <a:ext cx="1602442" cy="2356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CONSUMO DE ENERGIA </a:t>
          </a:r>
        </a:p>
      </xdr:txBody>
    </xdr:sp>
    <xdr:clientData/>
  </xdr:twoCellAnchor>
  <xdr:twoCellAnchor>
    <xdr:from>
      <xdr:col>2</xdr:col>
      <xdr:colOff>627529</xdr:colOff>
      <xdr:row>12</xdr:row>
      <xdr:rowOff>2252030</xdr:rowOff>
    </xdr:from>
    <xdr:to>
      <xdr:col>4</xdr:col>
      <xdr:colOff>1142999</xdr:colOff>
      <xdr:row>12</xdr:row>
      <xdr:rowOff>3116035</xdr:rowOff>
    </xdr:to>
    <xdr:sp macro="" textlink="">
      <xdr:nvSpPr>
        <xdr:cNvPr id="26" name="Rectángulo 25">
          <a:extLst>
            <a:ext uri="{FF2B5EF4-FFF2-40B4-BE49-F238E27FC236}">
              <a16:creationId xmlns:a16="http://schemas.microsoft.com/office/drawing/2014/main" id="{00000000-0008-0000-0300-00001A000000}"/>
            </a:ext>
          </a:extLst>
        </xdr:cNvPr>
        <xdr:cNvSpPr/>
      </xdr:nvSpPr>
      <xdr:spPr>
        <a:xfrm>
          <a:off x="9726705" y="11418442"/>
          <a:ext cx="4291853" cy="86400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rtl="0" eaLnBrk="1" fontAlgn="auto" latinLnBrk="0" hangingPunct="1"/>
          <a:r>
            <a:rPr lang="es-CO" sz="1100" b="0" i="0">
              <a:solidFill>
                <a:schemeClr val="lt1"/>
              </a:solidFill>
              <a:effectLst/>
              <a:latin typeface="+mn-lt"/>
              <a:ea typeface="+mn-ea"/>
              <a:cs typeface="+mn-cs"/>
            </a:rPr>
            <a:t>Formato control consumo de energía SC03-F12 -Recibos de energía</a:t>
          </a:r>
          <a:endParaRPr lang="es-ES">
            <a:effectLst/>
          </a:endParaRPr>
        </a:p>
        <a:p>
          <a:pPr rtl="0" eaLnBrk="1" fontAlgn="auto" latinLnBrk="0" hangingPunct="1"/>
          <a:r>
            <a:rPr lang="es-419" sz="1100" b="0" i="0">
              <a:solidFill>
                <a:schemeClr val="lt1"/>
              </a:solidFill>
              <a:effectLst/>
              <a:latin typeface="+mn-lt"/>
              <a:ea typeface="+mn-ea"/>
              <a:cs typeface="+mn-cs"/>
            </a:rPr>
            <a:t>Indicador de Reducción de Consumo de Emergía </a:t>
          </a:r>
          <a:endParaRPr lang="es-ES">
            <a:effectLst/>
          </a:endParaRPr>
        </a:p>
      </xdr:txBody>
    </xdr:sp>
    <xdr:clientData/>
  </xdr:twoCellAnchor>
  <xdr:oneCellAnchor>
    <xdr:from>
      <xdr:col>1</xdr:col>
      <xdr:colOff>6811102</xdr:colOff>
      <xdr:row>12</xdr:row>
      <xdr:rowOff>2285488</xdr:rowOff>
    </xdr:from>
    <xdr:ext cx="611578" cy="302559"/>
    <xdr:sp macro="" textlink="">
      <xdr:nvSpPr>
        <xdr:cNvPr id="27" name="CuadroTexto 26">
          <a:extLst>
            <a:ext uri="{FF2B5EF4-FFF2-40B4-BE49-F238E27FC236}">
              <a16:creationId xmlns:a16="http://schemas.microsoft.com/office/drawing/2014/main" id="{00000000-0008-0000-0300-00001B000000}"/>
            </a:ext>
          </a:extLst>
        </xdr:cNvPr>
        <xdr:cNvSpPr txBox="1"/>
      </xdr:nvSpPr>
      <xdr:spPr>
        <a:xfrm>
          <a:off x="8733420" y="11464124"/>
          <a:ext cx="611578"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Control</a:t>
          </a:r>
        </a:p>
      </xdr:txBody>
    </xdr:sp>
    <xdr:clientData/>
  </xdr:oneCellAnchor>
  <xdr:twoCellAnchor>
    <xdr:from>
      <xdr:col>1</xdr:col>
      <xdr:colOff>1098178</xdr:colOff>
      <xdr:row>12</xdr:row>
      <xdr:rowOff>763888</xdr:rowOff>
    </xdr:from>
    <xdr:to>
      <xdr:col>1</xdr:col>
      <xdr:colOff>1540810</xdr:colOff>
      <xdr:row>12</xdr:row>
      <xdr:rowOff>1060701</xdr:rowOff>
    </xdr:to>
    <xdr:cxnSp macro="">
      <xdr:nvCxnSpPr>
        <xdr:cNvPr id="28" name="Conector angular 25">
          <a:extLst>
            <a:ext uri="{FF2B5EF4-FFF2-40B4-BE49-F238E27FC236}">
              <a16:creationId xmlns:a16="http://schemas.microsoft.com/office/drawing/2014/main" id="{00000000-0008-0000-0300-00001C000000}"/>
            </a:ext>
          </a:extLst>
        </xdr:cNvPr>
        <xdr:cNvCxnSpPr>
          <a:stCxn id="22" idx="2"/>
          <a:endCxn id="23" idx="1"/>
        </xdr:cNvCxnSpPr>
      </xdr:nvCxnSpPr>
      <xdr:spPr>
        <a:xfrm rot="16200000" flipH="1">
          <a:off x="3095137" y="10616029"/>
          <a:ext cx="296813" cy="44263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1854574</xdr:colOff>
      <xdr:row>12</xdr:row>
      <xdr:rowOff>1189712</xdr:rowOff>
    </xdr:from>
    <xdr:to>
      <xdr:col>1</xdr:col>
      <xdr:colOff>2134719</xdr:colOff>
      <xdr:row>12</xdr:row>
      <xdr:rowOff>1525747</xdr:rowOff>
    </xdr:to>
    <xdr:cxnSp macro="">
      <xdr:nvCxnSpPr>
        <xdr:cNvPr id="29" name="Conector angular 29">
          <a:extLst>
            <a:ext uri="{FF2B5EF4-FFF2-40B4-BE49-F238E27FC236}">
              <a16:creationId xmlns:a16="http://schemas.microsoft.com/office/drawing/2014/main" id="{00000000-0008-0000-0300-00001D000000}"/>
            </a:ext>
          </a:extLst>
        </xdr:cNvPr>
        <xdr:cNvCxnSpPr>
          <a:stCxn id="23" idx="2"/>
          <a:endCxn id="24" idx="1"/>
        </xdr:cNvCxnSpPr>
      </xdr:nvCxnSpPr>
      <xdr:spPr>
        <a:xfrm rot="16200000" flipH="1">
          <a:off x="3750679" y="11142707"/>
          <a:ext cx="336035" cy="28014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2759048</xdr:colOff>
      <xdr:row>12</xdr:row>
      <xdr:rowOff>1660361</xdr:rowOff>
    </xdr:from>
    <xdr:to>
      <xdr:col>1</xdr:col>
      <xdr:colOff>2966358</xdr:colOff>
      <xdr:row>12</xdr:row>
      <xdr:rowOff>2069232</xdr:rowOff>
    </xdr:to>
    <xdr:cxnSp macro="">
      <xdr:nvCxnSpPr>
        <xdr:cNvPr id="30" name="Conector angular 54">
          <a:extLst>
            <a:ext uri="{FF2B5EF4-FFF2-40B4-BE49-F238E27FC236}">
              <a16:creationId xmlns:a16="http://schemas.microsoft.com/office/drawing/2014/main" id="{00000000-0008-0000-0300-00001E000000}"/>
            </a:ext>
          </a:extLst>
        </xdr:cNvPr>
        <xdr:cNvCxnSpPr>
          <a:stCxn id="24" idx="2"/>
          <a:endCxn id="20" idx="1"/>
        </xdr:cNvCxnSpPr>
      </xdr:nvCxnSpPr>
      <xdr:spPr>
        <a:xfrm rot="16200000" flipH="1">
          <a:off x="4582317" y="11686192"/>
          <a:ext cx="408871" cy="20731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3851622</xdr:colOff>
      <xdr:row>12</xdr:row>
      <xdr:rowOff>2209449</xdr:rowOff>
    </xdr:from>
    <xdr:to>
      <xdr:col>1</xdr:col>
      <xdr:colOff>4961002</xdr:colOff>
      <xdr:row>12</xdr:row>
      <xdr:rowOff>2562291</xdr:rowOff>
    </xdr:to>
    <xdr:cxnSp macro="">
      <xdr:nvCxnSpPr>
        <xdr:cNvPr id="31" name="Conector angular 57">
          <a:extLst>
            <a:ext uri="{FF2B5EF4-FFF2-40B4-BE49-F238E27FC236}">
              <a16:creationId xmlns:a16="http://schemas.microsoft.com/office/drawing/2014/main" id="{00000000-0008-0000-0300-00001F000000}"/>
            </a:ext>
          </a:extLst>
        </xdr:cNvPr>
        <xdr:cNvCxnSpPr>
          <a:stCxn id="20" idx="2"/>
          <a:endCxn id="25" idx="1"/>
        </xdr:cNvCxnSpPr>
      </xdr:nvCxnSpPr>
      <xdr:spPr>
        <a:xfrm rot="16200000" flipH="1">
          <a:off x="6153941" y="11756230"/>
          <a:ext cx="352842" cy="110938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527274</xdr:colOff>
      <xdr:row>12</xdr:row>
      <xdr:rowOff>1054685</xdr:rowOff>
    </xdr:from>
    <xdr:ext cx="845488" cy="264560"/>
    <xdr:sp macro="" textlink="">
      <xdr:nvSpPr>
        <xdr:cNvPr id="32" name="CuadroTexto 31">
          <a:extLst>
            <a:ext uri="{FF2B5EF4-FFF2-40B4-BE49-F238E27FC236}">
              <a16:creationId xmlns:a16="http://schemas.microsoft.com/office/drawing/2014/main" id="{00000000-0008-0000-0300-000020000000}"/>
            </a:ext>
          </a:extLst>
        </xdr:cNvPr>
        <xdr:cNvSpPr txBox="1"/>
      </xdr:nvSpPr>
      <xdr:spPr>
        <a:xfrm>
          <a:off x="2451324" y="10979735"/>
          <a:ext cx="8454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Generación</a:t>
          </a:r>
        </a:p>
      </xdr:txBody>
    </xdr:sp>
    <xdr:clientData/>
  </xdr:oneCellAnchor>
  <xdr:twoCellAnchor>
    <xdr:from>
      <xdr:col>1</xdr:col>
      <xdr:colOff>6294502</xdr:colOff>
      <xdr:row>12</xdr:row>
      <xdr:rowOff>121229</xdr:rowOff>
    </xdr:from>
    <xdr:to>
      <xdr:col>3</xdr:col>
      <xdr:colOff>1853045</xdr:colOff>
      <xdr:row>12</xdr:row>
      <xdr:rowOff>2164773</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8216820" y="9299865"/>
          <a:ext cx="3923225" cy="204354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419" sz="1050" b="1">
              <a:solidFill>
                <a:schemeClr val="lt1"/>
              </a:solidFill>
              <a:effectLst/>
              <a:latin typeface="+mn-lt"/>
              <a:ea typeface="+mn-ea"/>
              <a:cs typeface="+mn-cs"/>
            </a:rPr>
            <a:t>En</a:t>
          </a:r>
          <a:r>
            <a:rPr lang="es-419" sz="1050" b="1" baseline="0">
              <a:solidFill>
                <a:schemeClr val="lt1"/>
              </a:solidFill>
              <a:effectLst/>
              <a:latin typeface="+mn-lt"/>
              <a:ea typeface="+mn-ea"/>
              <a:cs typeface="+mn-cs"/>
            </a:rPr>
            <a:t> las siguientes actividades: </a:t>
          </a:r>
          <a:endParaRPr lang="es-ES" sz="1000">
            <a:effectLst/>
          </a:endParaRPr>
        </a:p>
        <a:p>
          <a:r>
            <a:rPr lang="es-419" sz="1000">
              <a:solidFill>
                <a:schemeClr val="lt1"/>
              </a:solidFill>
              <a:effectLst/>
              <a:latin typeface="+mn-lt"/>
              <a:ea typeface="+mn-ea"/>
              <a:cs typeface="+mn-cs"/>
            </a:rPr>
            <a:t>1. </a:t>
          </a:r>
          <a:r>
            <a:rPr lang="es-CO" sz="1000">
              <a:solidFill>
                <a:schemeClr val="lt1"/>
              </a:solidFill>
              <a:effectLst/>
              <a:latin typeface="+mn-lt"/>
              <a:ea typeface="+mn-ea"/>
              <a:cs typeface="+mn-cs"/>
            </a:rPr>
            <a:t>Atención a los usuarios</a:t>
          </a:r>
          <a:endParaRPr lang="es-ES" sz="1000">
            <a:effectLst/>
          </a:endParaRPr>
        </a:p>
        <a:p>
          <a:r>
            <a:rPr lang="es-419" sz="1000">
              <a:solidFill>
                <a:schemeClr val="lt1"/>
              </a:solidFill>
              <a:effectLst/>
              <a:latin typeface="+mn-lt"/>
              <a:ea typeface="+mn-ea"/>
              <a:cs typeface="+mn-cs"/>
            </a:rPr>
            <a:t>2. </a:t>
          </a:r>
          <a:r>
            <a:rPr lang="es-CO" sz="1000">
              <a:solidFill>
                <a:schemeClr val="lt1"/>
              </a:solidFill>
              <a:effectLst/>
              <a:latin typeface="+mn-lt"/>
              <a:ea typeface="+mn-ea"/>
              <a:cs typeface="+mn-cs"/>
            </a:rPr>
            <a:t>Operaciones de oficina</a:t>
          </a:r>
          <a:endParaRPr lang="es-ES" sz="1000">
            <a:effectLst/>
          </a:endParaRPr>
        </a:p>
        <a:p>
          <a:r>
            <a:rPr lang="es-419" sz="1000">
              <a:solidFill>
                <a:schemeClr val="lt1"/>
              </a:solidFill>
              <a:effectLst/>
              <a:latin typeface="+mn-lt"/>
              <a:ea typeface="+mn-ea"/>
              <a:cs typeface="+mn-cs"/>
            </a:rPr>
            <a:t>3. </a:t>
          </a:r>
          <a:r>
            <a:rPr lang="es-CO" sz="1000">
              <a:solidFill>
                <a:schemeClr val="lt1"/>
              </a:solidFill>
              <a:effectLst/>
              <a:latin typeface="+mn-lt"/>
              <a:ea typeface="+mn-ea"/>
              <a:cs typeface="+mn-cs"/>
            </a:rPr>
            <a:t>Capacitaciones, cursos, charlas, comités, audiencias, reuniones, juntas y actividades varias</a:t>
          </a:r>
          <a:endParaRPr lang="es-ES" sz="1000">
            <a:effectLst/>
          </a:endParaRPr>
        </a:p>
        <a:p>
          <a:r>
            <a:rPr lang="es-419" sz="1000">
              <a:solidFill>
                <a:schemeClr val="lt1"/>
              </a:solidFill>
              <a:effectLst/>
              <a:latin typeface="+mn-lt"/>
              <a:ea typeface="+mn-ea"/>
              <a:cs typeface="+mn-cs"/>
            </a:rPr>
            <a:t>4. </a:t>
          </a:r>
          <a:r>
            <a:rPr lang="es-CO" sz="1000">
              <a:solidFill>
                <a:schemeClr val="lt1"/>
              </a:solidFill>
              <a:effectLst/>
              <a:latin typeface="+mn-lt"/>
              <a:ea typeface="+mn-ea"/>
              <a:cs typeface="+mn-cs"/>
            </a:rPr>
            <a:t>Impresión y fotocopiado</a:t>
          </a:r>
          <a:endParaRPr lang="es-ES" sz="1000">
            <a:effectLst/>
          </a:endParaRPr>
        </a:p>
        <a:p>
          <a:r>
            <a:rPr lang="es-419" sz="1000">
              <a:solidFill>
                <a:schemeClr val="lt1"/>
              </a:solidFill>
              <a:effectLst/>
              <a:latin typeface="+mn-lt"/>
              <a:ea typeface="+mn-ea"/>
              <a:cs typeface="+mn-cs"/>
            </a:rPr>
            <a:t>5. </a:t>
          </a:r>
          <a:r>
            <a:rPr lang="es-CO" sz="1000">
              <a:solidFill>
                <a:schemeClr val="lt1"/>
              </a:solidFill>
              <a:effectLst/>
              <a:latin typeface="+mn-lt"/>
              <a:ea typeface="+mn-ea"/>
              <a:cs typeface="+mn-cs"/>
            </a:rPr>
            <a:t>Atenciones de consultas médicas, sala amiga  y/o jornadas de salud y bienestar</a:t>
          </a:r>
          <a:endParaRPr lang="es-ES" sz="1000">
            <a:effectLst/>
          </a:endParaRPr>
        </a:p>
        <a:p>
          <a:r>
            <a:rPr lang="es-419" sz="1000">
              <a:solidFill>
                <a:schemeClr val="lt1"/>
              </a:solidFill>
              <a:effectLst/>
              <a:latin typeface="+mn-lt"/>
              <a:ea typeface="+mn-ea"/>
              <a:cs typeface="+mn-cs"/>
            </a:rPr>
            <a:t>6. </a:t>
          </a:r>
          <a:r>
            <a:rPr lang="es-CO" sz="1000">
              <a:solidFill>
                <a:schemeClr val="lt1"/>
              </a:solidFill>
              <a:effectLst/>
              <a:latin typeface="+mn-lt"/>
              <a:ea typeface="+mn-ea"/>
              <a:cs typeface="+mn-cs"/>
            </a:rPr>
            <a:t>Aseo, limpieza y desinfección</a:t>
          </a:r>
          <a:endParaRPr lang="es-ES" sz="1000">
            <a:effectLst/>
          </a:endParaRPr>
        </a:p>
        <a:p>
          <a:r>
            <a:rPr lang="es-419" sz="1000">
              <a:solidFill>
                <a:schemeClr val="lt1"/>
              </a:solidFill>
              <a:effectLst/>
              <a:latin typeface="+mn-lt"/>
              <a:ea typeface="+mn-ea"/>
              <a:cs typeface="+mn-cs"/>
            </a:rPr>
            <a:t>7. </a:t>
          </a:r>
          <a:r>
            <a:rPr lang="es-CO" sz="1000">
              <a:solidFill>
                <a:schemeClr val="lt1"/>
              </a:solidFill>
              <a:effectLst/>
              <a:latin typeface="+mn-lt"/>
              <a:ea typeface="+mn-ea"/>
              <a:cs typeface="+mn-cs"/>
            </a:rPr>
            <a:t>Servicio de baños</a:t>
          </a:r>
          <a:endParaRPr lang="es-ES" sz="1000">
            <a:effectLst/>
          </a:endParaRPr>
        </a:p>
        <a:p>
          <a:r>
            <a:rPr lang="es-419" sz="1000">
              <a:solidFill>
                <a:schemeClr val="lt1"/>
              </a:solidFill>
              <a:effectLst/>
              <a:latin typeface="+mn-lt"/>
              <a:ea typeface="+mn-ea"/>
              <a:cs typeface="+mn-cs"/>
            </a:rPr>
            <a:t>8. </a:t>
          </a:r>
          <a:r>
            <a:rPr lang="es-CO" sz="1000">
              <a:solidFill>
                <a:schemeClr val="lt1"/>
              </a:solidFill>
              <a:effectLst/>
              <a:latin typeface="+mn-lt"/>
              <a:ea typeface="+mn-ea"/>
              <a:cs typeface="+mn-cs"/>
            </a:rPr>
            <a:t>Operaciones de los ascensores</a:t>
          </a:r>
          <a:endParaRPr lang="es-ES" sz="1000">
            <a:effectLst/>
          </a:endParaRPr>
        </a:p>
        <a:p>
          <a:r>
            <a:rPr lang="es-419" sz="1000">
              <a:solidFill>
                <a:schemeClr val="lt1"/>
              </a:solidFill>
              <a:effectLst/>
              <a:latin typeface="+mn-lt"/>
              <a:ea typeface="+mn-ea"/>
              <a:cs typeface="+mn-cs"/>
            </a:rPr>
            <a:t>9. </a:t>
          </a:r>
          <a:r>
            <a:rPr lang="es-CO" sz="1000">
              <a:solidFill>
                <a:schemeClr val="lt1"/>
              </a:solidFill>
              <a:effectLst/>
              <a:latin typeface="+mn-lt"/>
              <a:ea typeface="+mn-ea"/>
              <a:cs typeface="+mn-cs"/>
            </a:rPr>
            <a:t>Gestión documental</a:t>
          </a:r>
          <a:endParaRPr lang="es-ES" sz="1000">
            <a:effectLst/>
          </a:endParaRPr>
        </a:p>
        <a:p>
          <a:pPr algn="l"/>
          <a:endParaRPr lang="es-CO" sz="1000"/>
        </a:p>
      </xdr:txBody>
    </xdr:sp>
    <xdr:clientData/>
  </xdr:twoCellAnchor>
  <xdr:twoCellAnchor>
    <xdr:from>
      <xdr:col>1</xdr:col>
      <xdr:colOff>5762224</xdr:colOff>
      <xdr:row>12</xdr:row>
      <xdr:rowOff>1143000</xdr:rowOff>
    </xdr:from>
    <xdr:to>
      <xdr:col>1</xdr:col>
      <xdr:colOff>6294503</xdr:colOff>
      <xdr:row>12</xdr:row>
      <xdr:rowOff>2444485</xdr:rowOff>
    </xdr:to>
    <xdr:cxnSp macro="">
      <xdr:nvCxnSpPr>
        <xdr:cNvPr id="34" name="Conector: angular 48">
          <a:extLst>
            <a:ext uri="{FF2B5EF4-FFF2-40B4-BE49-F238E27FC236}">
              <a16:creationId xmlns:a16="http://schemas.microsoft.com/office/drawing/2014/main" id="{00000000-0008-0000-0300-000022000000}"/>
            </a:ext>
          </a:extLst>
        </xdr:cNvPr>
        <xdr:cNvCxnSpPr>
          <a:stCxn id="33" idx="1"/>
          <a:endCxn id="25" idx="0"/>
        </xdr:cNvCxnSpPr>
      </xdr:nvCxnSpPr>
      <xdr:spPr>
        <a:xfrm rot="10800000" flipV="1">
          <a:off x="7684542" y="10321636"/>
          <a:ext cx="532279" cy="1301485"/>
        </a:xfrm>
        <a:prstGeom prst="bentConnector2">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6563442</xdr:colOff>
      <xdr:row>12</xdr:row>
      <xdr:rowOff>2603112</xdr:rowOff>
    </xdr:from>
    <xdr:to>
      <xdr:col>2</xdr:col>
      <xdr:colOff>692361</xdr:colOff>
      <xdr:row>12</xdr:row>
      <xdr:rowOff>2613340</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a:off x="8487492" y="12528162"/>
          <a:ext cx="2653794" cy="10228"/>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4983415</xdr:colOff>
      <xdr:row>12</xdr:row>
      <xdr:rowOff>3083508</xdr:rowOff>
    </xdr:from>
    <xdr:to>
      <xdr:col>1</xdr:col>
      <xdr:colOff>6563445</xdr:colOff>
      <xdr:row>12</xdr:row>
      <xdr:rowOff>3701143</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6907465" y="13008558"/>
          <a:ext cx="1580030" cy="6176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Agotamiento de los recursos naturales</a:t>
          </a:r>
        </a:p>
      </xdr:txBody>
    </xdr:sp>
    <xdr:clientData/>
  </xdr:twoCellAnchor>
  <xdr:twoCellAnchor>
    <xdr:from>
      <xdr:col>1</xdr:col>
      <xdr:colOff>5762223</xdr:colOff>
      <xdr:row>12</xdr:row>
      <xdr:rowOff>2680096</xdr:rowOff>
    </xdr:from>
    <xdr:to>
      <xdr:col>1</xdr:col>
      <xdr:colOff>5773430</xdr:colOff>
      <xdr:row>12</xdr:row>
      <xdr:rowOff>3083508</xdr:rowOff>
    </xdr:to>
    <xdr:cxnSp macro="">
      <xdr:nvCxnSpPr>
        <xdr:cNvPr id="37" name="Conector recto 36">
          <a:extLst>
            <a:ext uri="{FF2B5EF4-FFF2-40B4-BE49-F238E27FC236}">
              <a16:creationId xmlns:a16="http://schemas.microsoft.com/office/drawing/2014/main" id="{00000000-0008-0000-0300-000025000000}"/>
            </a:ext>
          </a:extLst>
        </xdr:cNvPr>
        <xdr:cNvCxnSpPr>
          <a:stCxn id="25" idx="2"/>
          <a:endCxn id="36" idx="0"/>
        </xdr:cNvCxnSpPr>
      </xdr:nvCxnSpPr>
      <xdr:spPr>
        <a:xfrm>
          <a:off x="7686273" y="12605146"/>
          <a:ext cx="11207" cy="403412"/>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2177766</xdr:colOff>
      <xdr:row>13</xdr:row>
      <xdr:rowOff>974300</xdr:rowOff>
    </xdr:from>
    <xdr:to>
      <xdr:col>1</xdr:col>
      <xdr:colOff>4134913</xdr:colOff>
      <xdr:row>13</xdr:row>
      <xdr:rowOff>1433742</xdr:rowOff>
    </xdr:to>
    <xdr:sp macro="" textlink="">
      <xdr:nvSpPr>
        <xdr:cNvPr id="38" name="Rectángulo 37">
          <a:extLst>
            <a:ext uri="{FF2B5EF4-FFF2-40B4-BE49-F238E27FC236}">
              <a16:creationId xmlns:a16="http://schemas.microsoft.com/office/drawing/2014/main" id="{00000000-0008-0000-0300-000026000000}"/>
            </a:ext>
          </a:extLst>
        </xdr:cNvPr>
        <xdr:cNvSpPr/>
      </xdr:nvSpPr>
      <xdr:spPr>
        <a:xfrm>
          <a:off x="4101816" y="15080825"/>
          <a:ext cx="1957147" cy="45944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GENERACIÓN DE</a:t>
          </a:r>
          <a:r>
            <a:rPr lang="es-CO" sz="1100" baseline="0"/>
            <a:t> RESIDUOS NO APROVECHABLES </a:t>
          </a:r>
          <a:endParaRPr lang="es-CO" sz="1100"/>
        </a:p>
      </xdr:txBody>
    </xdr:sp>
    <xdr:clientData/>
  </xdr:twoCellAnchor>
  <xdr:twoCellAnchor>
    <xdr:from>
      <xdr:col>1</xdr:col>
      <xdr:colOff>4270004</xdr:colOff>
      <xdr:row>13</xdr:row>
      <xdr:rowOff>78441</xdr:rowOff>
    </xdr:from>
    <xdr:to>
      <xdr:col>1</xdr:col>
      <xdr:colOff>7160559</xdr:colOff>
      <xdr:row>13</xdr:row>
      <xdr:rowOff>1176618</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197416" y="13659970"/>
          <a:ext cx="2890555" cy="1098177"/>
        </a:xfrm>
        <a:prstGeom prst="rect">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r>
            <a:rPr lang="es-CO" sz="1050">
              <a:solidFill>
                <a:schemeClr val="lt1"/>
              </a:solidFill>
              <a:effectLst/>
              <a:latin typeface="+mn-lt"/>
              <a:ea typeface="+mn-ea"/>
              <a:cs typeface="+mn-cs"/>
            </a:rPr>
            <a:t>Papel higiénico</a:t>
          </a:r>
          <a:r>
            <a:rPr lang="es-CO" sz="1050" baseline="0">
              <a:solidFill>
                <a:schemeClr val="lt1"/>
              </a:solidFill>
              <a:effectLst/>
              <a:latin typeface="+mn-lt"/>
              <a:ea typeface="+mn-ea"/>
              <a:cs typeface="+mn-cs"/>
            </a:rPr>
            <a:t>       Empaques de comida</a:t>
          </a:r>
          <a:endParaRPr lang="es-ES" sz="800">
            <a:effectLst/>
          </a:endParaRPr>
        </a:p>
        <a:p>
          <a:r>
            <a:rPr lang="es-CO" sz="1050">
              <a:solidFill>
                <a:schemeClr val="lt1"/>
              </a:solidFill>
              <a:effectLst/>
              <a:latin typeface="+mn-lt"/>
              <a:ea typeface="+mn-ea"/>
              <a:cs typeface="+mn-cs"/>
            </a:rPr>
            <a:t>Servilletas                Vasos de café  </a:t>
          </a:r>
          <a:endParaRPr lang="es-ES" sz="800">
            <a:effectLst/>
          </a:endParaRPr>
        </a:p>
        <a:p>
          <a:r>
            <a:rPr lang="es-CO" sz="1050">
              <a:solidFill>
                <a:schemeClr val="lt1"/>
              </a:solidFill>
              <a:effectLst/>
              <a:latin typeface="+mn-lt"/>
              <a:ea typeface="+mn-ea"/>
              <a:cs typeface="+mn-cs"/>
            </a:rPr>
            <a:t>Toallas de papel     Barrido </a:t>
          </a:r>
          <a:endParaRPr lang="es-ES" sz="800">
            <a:effectLst/>
          </a:endParaRPr>
        </a:p>
        <a:p>
          <a:r>
            <a:rPr lang="es-CO" sz="1050">
              <a:solidFill>
                <a:schemeClr val="lt1"/>
              </a:solidFill>
              <a:effectLst/>
              <a:latin typeface="+mn-lt"/>
              <a:ea typeface="+mn-ea"/>
              <a:cs typeface="+mn-cs"/>
            </a:rPr>
            <a:t>Tapabocas               Envases de comida(icopor)</a:t>
          </a:r>
          <a:endParaRPr lang="es-ES" sz="800">
            <a:effectLst/>
          </a:endParaRPr>
        </a:p>
        <a:p>
          <a:r>
            <a:rPr lang="es-CO" sz="1050">
              <a:solidFill>
                <a:schemeClr val="lt1"/>
              </a:solidFill>
              <a:effectLst/>
              <a:latin typeface="+mn-lt"/>
              <a:ea typeface="+mn-ea"/>
              <a:cs typeface="+mn-cs"/>
            </a:rPr>
            <a:t>Residuos aprovechables mal dispuestos</a:t>
          </a:r>
          <a:endParaRPr lang="es-ES" sz="800">
            <a:effectLst/>
          </a:endParaRPr>
        </a:p>
      </xdr:txBody>
    </xdr:sp>
    <xdr:clientData/>
  </xdr:twoCellAnchor>
  <xdr:twoCellAnchor>
    <xdr:from>
      <xdr:col>1</xdr:col>
      <xdr:colOff>1080227</xdr:colOff>
      <xdr:row>13</xdr:row>
      <xdr:rowOff>482066</xdr:rowOff>
    </xdr:from>
    <xdr:to>
      <xdr:col>1</xdr:col>
      <xdr:colOff>2298504</xdr:colOff>
      <xdr:row>13</xdr:row>
      <xdr:rowOff>918575</xdr:rowOff>
    </xdr:to>
    <xdr:sp macro="" textlink="">
      <xdr:nvSpPr>
        <xdr:cNvPr id="40" name="Rectángulo 39">
          <a:extLst>
            <a:ext uri="{FF2B5EF4-FFF2-40B4-BE49-F238E27FC236}">
              <a16:creationId xmlns:a16="http://schemas.microsoft.com/office/drawing/2014/main" id="{00000000-0008-0000-0300-000028000000}"/>
            </a:ext>
          </a:extLst>
        </xdr:cNvPr>
        <xdr:cNvSpPr/>
      </xdr:nvSpPr>
      <xdr:spPr>
        <a:xfrm>
          <a:off x="3004277" y="14588591"/>
          <a:ext cx="1218277" cy="4365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SEPARACIÓN EN LA FUENTE</a:t>
          </a:r>
        </a:p>
      </xdr:txBody>
    </xdr:sp>
    <xdr:clientData/>
  </xdr:twoCellAnchor>
  <xdr:twoCellAnchor>
    <xdr:from>
      <xdr:col>1</xdr:col>
      <xdr:colOff>3514285</xdr:colOff>
      <xdr:row>13</xdr:row>
      <xdr:rowOff>1534621</xdr:rowOff>
    </xdr:from>
    <xdr:to>
      <xdr:col>1</xdr:col>
      <xdr:colOff>5171713</xdr:colOff>
      <xdr:row>13</xdr:row>
      <xdr:rowOff>1788474</xdr:rowOff>
    </xdr:to>
    <xdr:sp macro="" textlink="">
      <xdr:nvSpPr>
        <xdr:cNvPr id="41" name="Rectángulo 40">
          <a:extLst>
            <a:ext uri="{FF2B5EF4-FFF2-40B4-BE49-F238E27FC236}">
              <a16:creationId xmlns:a16="http://schemas.microsoft.com/office/drawing/2014/main" id="{00000000-0008-0000-0300-000029000000}"/>
            </a:ext>
          </a:extLst>
        </xdr:cNvPr>
        <xdr:cNvSpPr/>
      </xdr:nvSpPr>
      <xdr:spPr>
        <a:xfrm>
          <a:off x="5438335" y="15641146"/>
          <a:ext cx="1657428" cy="2538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RECOLECCIÓN</a:t>
          </a:r>
          <a:r>
            <a:rPr lang="es-CO" sz="1100" baseline="0"/>
            <a:t> Y PESAJE </a:t>
          </a:r>
          <a:endParaRPr lang="es-CO" sz="1100"/>
        </a:p>
      </xdr:txBody>
    </xdr:sp>
    <xdr:clientData/>
  </xdr:twoCellAnchor>
  <xdr:twoCellAnchor>
    <xdr:from>
      <xdr:col>1</xdr:col>
      <xdr:colOff>4769807</xdr:colOff>
      <xdr:row>13</xdr:row>
      <xdr:rowOff>1939861</xdr:rowOff>
    </xdr:from>
    <xdr:to>
      <xdr:col>1</xdr:col>
      <xdr:colOff>6278776</xdr:colOff>
      <xdr:row>13</xdr:row>
      <xdr:rowOff>2603229</xdr:rowOff>
    </xdr:to>
    <xdr:sp macro="" textlink="">
      <xdr:nvSpPr>
        <xdr:cNvPr id="42" name="Rectángulo 41">
          <a:extLst>
            <a:ext uri="{FF2B5EF4-FFF2-40B4-BE49-F238E27FC236}">
              <a16:creationId xmlns:a16="http://schemas.microsoft.com/office/drawing/2014/main" id="{00000000-0008-0000-0300-00002A000000}"/>
            </a:ext>
          </a:extLst>
        </xdr:cNvPr>
        <xdr:cNvSpPr/>
      </xdr:nvSpPr>
      <xdr:spPr>
        <a:xfrm>
          <a:off x="6693857" y="16046386"/>
          <a:ext cx="1508969" cy="6633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ALMACENAMIENTO TEMPORAL</a:t>
          </a:r>
        </a:p>
        <a:p>
          <a:pPr algn="ctr"/>
          <a:r>
            <a:rPr lang="es-CO" sz="1100"/>
            <a:t>(Centro de acopio)</a:t>
          </a:r>
        </a:p>
      </xdr:txBody>
    </xdr:sp>
    <xdr:clientData/>
  </xdr:twoCellAnchor>
  <xdr:twoCellAnchor>
    <xdr:from>
      <xdr:col>1</xdr:col>
      <xdr:colOff>6123651</xdr:colOff>
      <xdr:row>13</xdr:row>
      <xdr:rowOff>2823833</xdr:rowOff>
    </xdr:from>
    <xdr:to>
      <xdr:col>2</xdr:col>
      <xdr:colOff>81601</xdr:colOff>
      <xdr:row>13</xdr:row>
      <xdr:rowOff>3282714</xdr:rowOff>
    </xdr:to>
    <xdr:sp macro="" textlink="">
      <xdr:nvSpPr>
        <xdr:cNvPr id="43" name="Rectángulo 42">
          <a:extLst>
            <a:ext uri="{FF2B5EF4-FFF2-40B4-BE49-F238E27FC236}">
              <a16:creationId xmlns:a16="http://schemas.microsoft.com/office/drawing/2014/main" id="{00000000-0008-0000-0300-00002B000000}"/>
            </a:ext>
          </a:extLst>
        </xdr:cNvPr>
        <xdr:cNvSpPr/>
      </xdr:nvSpPr>
      <xdr:spPr>
        <a:xfrm>
          <a:off x="8051063" y="16405362"/>
          <a:ext cx="1129714" cy="45888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ENTREGA</a:t>
          </a:r>
          <a:r>
            <a:rPr lang="es-CO" sz="1100" baseline="0"/>
            <a:t> Y DISPOSICIÓN FINAL</a:t>
          </a:r>
        </a:p>
        <a:p>
          <a:pPr algn="l"/>
          <a:r>
            <a:rPr lang="es-CO" sz="1100">
              <a:solidFill>
                <a:schemeClr val="lt1"/>
              </a:solidFill>
              <a:effectLst/>
              <a:latin typeface="+mn-lt"/>
              <a:ea typeface="+mn-ea"/>
              <a:cs typeface="+mn-cs"/>
            </a:rPr>
            <a:t>AL ARRENDADOR </a:t>
          </a:r>
          <a:r>
            <a:rPr lang="es-CO" sz="1100" baseline="0">
              <a:solidFill>
                <a:schemeClr val="lt1"/>
              </a:solidFill>
              <a:effectLst/>
              <a:latin typeface="+mn-lt"/>
              <a:ea typeface="+mn-ea"/>
              <a:cs typeface="+mn-cs"/>
            </a:rPr>
            <a:t>CREMIL </a:t>
          </a:r>
          <a:r>
            <a:rPr lang="es-CO" sz="1100" baseline="0"/>
            <a:t> </a:t>
          </a:r>
          <a:endParaRPr lang="es-CO" sz="1100"/>
        </a:p>
      </xdr:txBody>
    </xdr:sp>
    <xdr:clientData/>
  </xdr:twoCellAnchor>
  <xdr:twoCellAnchor>
    <xdr:from>
      <xdr:col>2</xdr:col>
      <xdr:colOff>523102</xdr:colOff>
      <xdr:row>13</xdr:row>
      <xdr:rowOff>3269163</xdr:rowOff>
    </xdr:from>
    <xdr:to>
      <xdr:col>3</xdr:col>
      <xdr:colOff>892336</xdr:colOff>
      <xdr:row>13</xdr:row>
      <xdr:rowOff>3715158</xdr:rowOff>
    </xdr:to>
    <xdr:sp macro="" textlink="">
      <xdr:nvSpPr>
        <xdr:cNvPr id="44" name="Rectángulo 43">
          <a:extLst>
            <a:ext uri="{FF2B5EF4-FFF2-40B4-BE49-F238E27FC236}">
              <a16:creationId xmlns:a16="http://schemas.microsoft.com/office/drawing/2014/main" id="{00000000-0008-0000-0300-00002C000000}"/>
            </a:ext>
          </a:extLst>
        </xdr:cNvPr>
        <xdr:cNvSpPr/>
      </xdr:nvSpPr>
      <xdr:spPr>
        <a:xfrm>
          <a:off x="9622278" y="16850692"/>
          <a:ext cx="1837205" cy="4459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ALMACENAMIENTO TEMPORAL</a:t>
          </a:r>
          <a:r>
            <a:rPr lang="es-CO" sz="1100" baseline="0"/>
            <a:t> </a:t>
          </a:r>
          <a:r>
            <a:rPr lang="es-CO" sz="1100"/>
            <a:t>(shut de basuras)</a:t>
          </a:r>
        </a:p>
      </xdr:txBody>
    </xdr:sp>
    <xdr:clientData/>
  </xdr:twoCellAnchor>
  <xdr:twoCellAnchor>
    <xdr:from>
      <xdr:col>3</xdr:col>
      <xdr:colOff>813486</xdr:colOff>
      <xdr:row>13</xdr:row>
      <xdr:rowOff>3782649</xdr:rowOff>
    </xdr:from>
    <xdr:to>
      <xdr:col>4</xdr:col>
      <xdr:colOff>140974</xdr:colOff>
      <xdr:row>13</xdr:row>
      <xdr:rowOff>4285793</xdr:rowOff>
    </xdr:to>
    <xdr:sp macro="" textlink="">
      <xdr:nvSpPr>
        <xdr:cNvPr id="45" name="Rectángulo 44">
          <a:extLst>
            <a:ext uri="{FF2B5EF4-FFF2-40B4-BE49-F238E27FC236}">
              <a16:creationId xmlns:a16="http://schemas.microsoft.com/office/drawing/2014/main" id="{00000000-0008-0000-0300-00002D000000}"/>
            </a:ext>
          </a:extLst>
        </xdr:cNvPr>
        <xdr:cNvSpPr/>
      </xdr:nvSpPr>
      <xdr:spPr>
        <a:xfrm>
          <a:off x="11380633" y="17364178"/>
          <a:ext cx="1635900" cy="5031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ENTREGA PARA</a:t>
          </a:r>
          <a:r>
            <a:rPr lang="es-CO" sz="1100" baseline="0"/>
            <a:t> LA DISPOSICIÓN FINAL A PROMOAMBIENTAL </a:t>
          </a:r>
          <a:endParaRPr lang="es-CO" sz="1100"/>
        </a:p>
      </xdr:txBody>
    </xdr:sp>
    <xdr:clientData/>
  </xdr:twoCellAnchor>
  <xdr:twoCellAnchor>
    <xdr:from>
      <xdr:col>3</xdr:col>
      <xdr:colOff>1725692</xdr:colOff>
      <xdr:row>13</xdr:row>
      <xdr:rowOff>4636182</xdr:rowOff>
    </xdr:from>
    <xdr:to>
      <xdr:col>4</xdr:col>
      <xdr:colOff>1054750</xdr:colOff>
      <xdr:row>13</xdr:row>
      <xdr:rowOff>5087298</xdr:rowOff>
    </xdr:to>
    <xdr:sp macro="" textlink="">
      <xdr:nvSpPr>
        <xdr:cNvPr id="46" name="Rectángulo 45">
          <a:extLst>
            <a:ext uri="{FF2B5EF4-FFF2-40B4-BE49-F238E27FC236}">
              <a16:creationId xmlns:a16="http://schemas.microsoft.com/office/drawing/2014/main" id="{00000000-0008-0000-0300-00002E000000}"/>
            </a:ext>
          </a:extLst>
        </xdr:cNvPr>
        <xdr:cNvSpPr/>
      </xdr:nvSpPr>
      <xdr:spPr>
        <a:xfrm>
          <a:off x="13365242" y="18742707"/>
          <a:ext cx="2243708" cy="4511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aseline="0"/>
            <a:t>DISPOSICIÓN FINAL AL RELLENO SANITARIO  </a:t>
          </a:r>
          <a:endParaRPr lang="es-CO" sz="1100"/>
        </a:p>
      </xdr:txBody>
    </xdr:sp>
    <xdr:clientData/>
  </xdr:twoCellAnchor>
  <xdr:twoCellAnchor>
    <xdr:from>
      <xdr:col>1</xdr:col>
      <xdr:colOff>832589</xdr:colOff>
      <xdr:row>13</xdr:row>
      <xdr:rowOff>399743</xdr:rowOff>
    </xdr:from>
    <xdr:to>
      <xdr:col>1</xdr:col>
      <xdr:colOff>1080226</xdr:colOff>
      <xdr:row>13</xdr:row>
      <xdr:rowOff>700321</xdr:rowOff>
    </xdr:to>
    <xdr:cxnSp macro="">
      <xdr:nvCxnSpPr>
        <xdr:cNvPr id="47" name="Conector angular 19">
          <a:extLst>
            <a:ext uri="{FF2B5EF4-FFF2-40B4-BE49-F238E27FC236}">
              <a16:creationId xmlns:a16="http://schemas.microsoft.com/office/drawing/2014/main" id="{00000000-0008-0000-0300-00002F000000}"/>
            </a:ext>
          </a:extLst>
        </xdr:cNvPr>
        <xdr:cNvCxnSpPr>
          <a:stCxn id="57" idx="2"/>
          <a:endCxn id="40" idx="1"/>
        </xdr:cNvCxnSpPr>
      </xdr:nvCxnSpPr>
      <xdr:spPr>
        <a:xfrm rot="16200000" flipH="1">
          <a:off x="2730169" y="14532738"/>
          <a:ext cx="300578" cy="24763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3156339</xdr:colOff>
      <xdr:row>13</xdr:row>
      <xdr:rowOff>1433742</xdr:rowOff>
    </xdr:from>
    <xdr:to>
      <xdr:col>1</xdr:col>
      <xdr:colOff>3514284</xdr:colOff>
      <xdr:row>13</xdr:row>
      <xdr:rowOff>1661548</xdr:rowOff>
    </xdr:to>
    <xdr:cxnSp macro="">
      <xdr:nvCxnSpPr>
        <xdr:cNvPr id="48" name="Conector angular 22">
          <a:extLst>
            <a:ext uri="{FF2B5EF4-FFF2-40B4-BE49-F238E27FC236}">
              <a16:creationId xmlns:a16="http://schemas.microsoft.com/office/drawing/2014/main" id="{00000000-0008-0000-0300-000030000000}"/>
            </a:ext>
          </a:extLst>
        </xdr:cNvPr>
        <xdr:cNvCxnSpPr>
          <a:stCxn id="38" idx="2"/>
          <a:endCxn id="41" idx="1"/>
        </xdr:cNvCxnSpPr>
      </xdr:nvCxnSpPr>
      <xdr:spPr>
        <a:xfrm rot="16200000" flipH="1">
          <a:off x="5145459" y="15475197"/>
          <a:ext cx="227806" cy="35794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4343000</xdr:colOff>
      <xdr:row>13</xdr:row>
      <xdr:rowOff>1788473</xdr:rowOff>
    </xdr:from>
    <xdr:to>
      <xdr:col>1</xdr:col>
      <xdr:colOff>4769808</xdr:colOff>
      <xdr:row>13</xdr:row>
      <xdr:rowOff>2271544</xdr:rowOff>
    </xdr:to>
    <xdr:cxnSp macro="">
      <xdr:nvCxnSpPr>
        <xdr:cNvPr id="49" name="Conector angular 27">
          <a:extLst>
            <a:ext uri="{FF2B5EF4-FFF2-40B4-BE49-F238E27FC236}">
              <a16:creationId xmlns:a16="http://schemas.microsoft.com/office/drawing/2014/main" id="{00000000-0008-0000-0300-000031000000}"/>
            </a:ext>
          </a:extLst>
        </xdr:cNvPr>
        <xdr:cNvCxnSpPr>
          <a:stCxn id="41" idx="2"/>
          <a:endCxn id="42" idx="1"/>
        </xdr:cNvCxnSpPr>
      </xdr:nvCxnSpPr>
      <xdr:spPr>
        <a:xfrm rot="16200000" flipH="1">
          <a:off x="6238918" y="15923130"/>
          <a:ext cx="483071" cy="42680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5524292</xdr:colOff>
      <xdr:row>13</xdr:row>
      <xdr:rowOff>2603228</xdr:rowOff>
    </xdr:from>
    <xdr:to>
      <xdr:col>1</xdr:col>
      <xdr:colOff>6123651</xdr:colOff>
      <xdr:row>13</xdr:row>
      <xdr:rowOff>3053273</xdr:rowOff>
    </xdr:to>
    <xdr:cxnSp macro="">
      <xdr:nvCxnSpPr>
        <xdr:cNvPr id="50" name="Conector angular 30">
          <a:extLst>
            <a:ext uri="{FF2B5EF4-FFF2-40B4-BE49-F238E27FC236}">
              <a16:creationId xmlns:a16="http://schemas.microsoft.com/office/drawing/2014/main" id="{00000000-0008-0000-0300-000032000000}"/>
            </a:ext>
          </a:extLst>
        </xdr:cNvPr>
        <xdr:cNvCxnSpPr>
          <a:stCxn id="42" idx="2"/>
          <a:endCxn id="43" idx="1"/>
        </xdr:cNvCxnSpPr>
      </xdr:nvCxnSpPr>
      <xdr:spPr>
        <a:xfrm rot="16200000" flipH="1">
          <a:off x="7526361" y="16110100"/>
          <a:ext cx="450045" cy="59935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6554497</xdr:colOff>
      <xdr:row>13</xdr:row>
      <xdr:rowOff>1455535</xdr:rowOff>
    </xdr:from>
    <xdr:to>
      <xdr:col>4</xdr:col>
      <xdr:colOff>132433</xdr:colOff>
      <xdr:row>13</xdr:row>
      <xdr:rowOff>2165937</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8481909" y="15037064"/>
          <a:ext cx="4526083" cy="710402"/>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rtl="0" eaLnBrk="1" fontAlgn="auto" latinLnBrk="0" hangingPunct="1"/>
          <a:r>
            <a:rPr lang="es-419" sz="1100" b="0" i="0" baseline="0">
              <a:solidFill>
                <a:schemeClr val="lt1"/>
              </a:solidFill>
              <a:effectLst/>
              <a:latin typeface="+mn-lt"/>
              <a:ea typeface="+mn-ea"/>
              <a:cs typeface="+mn-cs"/>
            </a:rPr>
            <a:t>Indicador </a:t>
          </a:r>
          <a:r>
            <a:rPr lang="es-CO" sz="1100" b="0" i="0" baseline="0">
              <a:solidFill>
                <a:schemeClr val="lt1"/>
              </a:solidFill>
              <a:effectLst/>
              <a:latin typeface="+mn-lt"/>
              <a:ea typeface="+mn-ea"/>
              <a:cs typeface="+mn-cs"/>
            </a:rPr>
            <a:t>Aprovechamiento de los residuos generados</a:t>
          </a:r>
          <a:r>
            <a:rPr lang="es-419" sz="1100" b="0" i="0" baseline="0">
              <a:solidFill>
                <a:schemeClr val="lt1"/>
              </a:solidFill>
              <a:effectLst/>
              <a:latin typeface="+mn-lt"/>
              <a:ea typeface="+mn-ea"/>
              <a:cs typeface="+mn-cs"/>
            </a:rPr>
            <a:t> </a:t>
          </a:r>
          <a:endParaRPr lang="es-ES">
            <a:effectLst/>
          </a:endParaRPr>
        </a:p>
        <a:p>
          <a:r>
            <a:rPr lang="es-CO" sz="1100">
              <a:solidFill>
                <a:schemeClr val="lt1"/>
              </a:solidFill>
              <a:effectLst/>
              <a:latin typeface="+mn-lt"/>
              <a:ea typeface="+mn-ea"/>
              <a:cs typeface="+mn-cs"/>
            </a:rPr>
            <a:t>Registro de generación de residuos y su aprovechamiento SCO3-F08</a:t>
          </a:r>
          <a:endParaRPr lang="es-ES">
            <a:effectLst/>
          </a:endParaRPr>
        </a:p>
        <a:p>
          <a:r>
            <a:rPr lang="es-CO" sz="1100">
              <a:solidFill>
                <a:schemeClr val="lt1"/>
              </a:solidFill>
              <a:effectLst/>
              <a:latin typeface="+mn-lt"/>
              <a:ea typeface="+mn-ea"/>
              <a:cs typeface="+mn-cs"/>
            </a:rPr>
            <a:t>Registró de residuos no aprovechables SC03-F04</a:t>
          </a:r>
          <a:endParaRPr lang="es-ES">
            <a:effectLst/>
          </a:endParaRPr>
        </a:p>
      </xdr:txBody>
    </xdr:sp>
    <xdr:clientData/>
  </xdr:twoCellAnchor>
  <xdr:oneCellAnchor>
    <xdr:from>
      <xdr:col>1</xdr:col>
      <xdr:colOff>5239457</xdr:colOff>
      <xdr:row>13</xdr:row>
      <xdr:rowOff>1377100</xdr:rowOff>
    </xdr:from>
    <xdr:ext cx="611578" cy="264560"/>
    <xdr:sp macro="" textlink="">
      <xdr:nvSpPr>
        <xdr:cNvPr id="52" name="CuadroTexto 51">
          <a:extLst>
            <a:ext uri="{FF2B5EF4-FFF2-40B4-BE49-F238E27FC236}">
              <a16:creationId xmlns:a16="http://schemas.microsoft.com/office/drawing/2014/main" id="{00000000-0008-0000-0300-000034000000}"/>
            </a:ext>
          </a:extLst>
        </xdr:cNvPr>
        <xdr:cNvSpPr txBox="1"/>
      </xdr:nvSpPr>
      <xdr:spPr>
        <a:xfrm>
          <a:off x="7163507" y="15483625"/>
          <a:ext cx="6115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Control</a:t>
          </a:r>
        </a:p>
      </xdr:txBody>
    </xdr:sp>
    <xdr:clientData/>
  </xdr:oneCellAnchor>
  <xdr:twoCellAnchor>
    <xdr:from>
      <xdr:col>2</xdr:col>
      <xdr:colOff>1441706</xdr:colOff>
      <xdr:row>13</xdr:row>
      <xdr:rowOff>3715157</xdr:rowOff>
    </xdr:from>
    <xdr:to>
      <xdr:col>3</xdr:col>
      <xdr:colOff>813487</xdr:colOff>
      <xdr:row>13</xdr:row>
      <xdr:rowOff>4034220</xdr:rowOff>
    </xdr:to>
    <xdr:cxnSp macro="">
      <xdr:nvCxnSpPr>
        <xdr:cNvPr id="53" name="Conector angular 30">
          <a:extLst>
            <a:ext uri="{FF2B5EF4-FFF2-40B4-BE49-F238E27FC236}">
              <a16:creationId xmlns:a16="http://schemas.microsoft.com/office/drawing/2014/main" id="{00000000-0008-0000-0300-000035000000}"/>
            </a:ext>
          </a:extLst>
        </xdr:cNvPr>
        <xdr:cNvCxnSpPr>
          <a:stCxn id="44" idx="2"/>
          <a:endCxn id="45" idx="1"/>
        </xdr:cNvCxnSpPr>
      </xdr:nvCxnSpPr>
      <xdr:spPr>
        <a:xfrm rot="16200000" flipH="1">
          <a:off x="10801226" y="17036342"/>
          <a:ext cx="319063" cy="83975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6688509</xdr:colOff>
      <xdr:row>13</xdr:row>
      <xdr:rowOff>3282713</xdr:rowOff>
    </xdr:from>
    <xdr:to>
      <xdr:col>2</xdr:col>
      <xdr:colOff>523103</xdr:colOff>
      <xdr:row>13</xdr:row>
      <xdr:rowOff>3492160</xdr:rowOff>
    </xdr:to>
    <xdr:cxnSp macro="">
      <xdr:nvCxnSpPr>
        <xdr:cNvPr id="54" name="Conector angular 30">
          <a:extLst>
            <a:ext uri="{FF2B5EF4-FFF2-40B4-BE49-F238E27FC236}">
              <a16:creationId xmlns:a16="http://schemas.microsoft.com/office/drawing/2014/main" id="{00000000-0008-0000-0300-000036000000}"/>
            </a:ext>
          </a:extLst>
        </xdr:cNvPr>
        <xdr:cNvCxnSpPr>
          <a:stCxn id="43" idx="2"/>
          <a:endCxn id="44" idx="1"/>
        </xdr:cNvCxnSpPr>
      </xdr:nvCxnSpPr>
      <xdr:spPr>
        <a:xfrm rot="16200000" flipH="1">
          <a:off x="9014376" y="16465787"/>
          <a:ext cx="209447" cy="100635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5144343</xdr:colOff>
      <xdr:row>13</xdr:row>
      <xdr:rowOff>1658471</xdr:rowOff>
    </xdr:from>
    <xdr:to>
      <xdr:col>1</xdr:col>
      <xdr:colOff>6577853</xdr:colOff>
      <xdr:row>13</xdr:row>
      <xdr:rowOff>1660525</xdr:rowOff>
    </xdr:to>
    <xdr:cxnSp macro="">
      <xdr:nvCxnSpPr>
        <xdr:cNvPr id="56" name="Conector recto 55">
          <a:extLst>
            <a:ext uri="{FF2B5EF4-FFF2-40B4-BE49-F238E27FC236}">
              <a16:creationId xmlns:a16="http://schemas.microsoft.com/office/drawing/2014/main" id="{00000000-0008-0000-0300-000038000000}"/>
            </a:ext>
          </a:extLst>
        </xdr:cNvPr>
        <xdr:cNvCxnSpPr/>
      </xdr:nvCxnSpPr>
      <xdr:spPr>
        <a:xfrm flipV="1">
          <a:off x="7071755" y="15240000"/>
          <a:ext cx="1433510" cy="2054"/>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103908</xdr:colOff>
      <xdr:row>13</xdr:row>
      <xdr:rowOff>103908</xdr:rowOff>
    </xdr:from>
    <xdr:to>
      <xdr:col>1</xdr:col>
      <xdr:colOff>1561272</xdr:colOff>
      <xdr:row>13</xdr:row>
      <xdr:rowOff>399743</xdr:rowOff>
    </xdr:to>
    <xdr:sp macro="" textlink="">
      <xdr:nvSpPr>
        <xdr:cNvPr id="57" name="Rectángulo 56">
          <a:extLst>
            <a:ext uri="{FF2B5EF4-FFF2-40B4-BE49-F238E27FC236}">
              <a16:creationId xmlns:a16="http://schemas.microsoft.com/office/drawing/2014/main" id="{00000000-0008-0000-0300-000039000000}"/>
            </a:ext>
          </a:extLst>
        </xdr:cNvPr>
        <xdr:cNvSpPr/>
      </xdr:nvSpPr>
      <xdr:spPr>
        <a:xfrm>
          <a:off x="2027958" y="14210433"/>
          <a:ext cx="1457364" cy="2958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PUNTOS</a:t>
          </a:r>
          <a:r>
            <a:rPr lang="es-CO" sz="1100" baseline="0"/>
            <a:t> ECOLOGICOS </a:t>
          </a:r>
          <a:endParaRPr lang="es-CO" sz="1100"/>
        </a:p>
      </xdr:txBody>
    </xdr:sp>
    <xdr:clientData/>
  </xdr:twoCellAnchor>
  <xdr:twoCellAnchor>
    <xdr:from>
      <xdr:col>1</xdr:col>
      <xdr:colOff>1689366</xdr:colOff>
      <xdr:row>13</xdr:row>
      <xdr:rowOff>918575</xdr:rowOff>
    </xdr:from>
    <xdr:to>
      <xdr:col>1</xdr:col>
      <xdr:colOff>2177766</xdr:colOff>
      <xdr:row>13</xdr:row>
      <xdr:rowOff>1204021</xdr:rowOff>
    </xdr:to>
    <xdr:cxnSp macro="">
      <xdr:nvCxnSpPr>
        <xdr:cNvPr id="58" name="Conector: angular 112">
          <a:extLst>
            <a:ext uri="{FF2B5EF4-FFF2-40B4-BE49-F238E27FC236}">
              <a16:creationId xmlns:a16="http://schemas.microsoft.com/office/drawing/2014/main" id="{00000000-0008-0000-0300-00003A000000}"/>
            </a:ext>
          </a:extLst>
        </xdr:cNvPr>
        <xdr:cNvCxnSpPr>
          <a:stCxn id="40" idx="2"/>
          <a:endCxn id="38" idx="1"/>
        </xdr:cNvCxnSpPr>
      </xdr:nvCxnSpPr>
      <xdr:spPr>
        <a:xfrm rot="16200000" flipH="1">
          <a:off x="3714893" y="14923623"/>
          <a:ext cx="285446" cy="48840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3156340</xdr:colOff>
      <xdr:row>13</xdr:row>
      <xdr:rowOff>627530</xdr:rowOff>
    </xdr:from>
    <xdr:to>
      <xdr:col>1</xdr:col>
      <xdr:colOff>4270004</xdr:colOff>
      <xdr:row>13</xdr:row>
      <xdr:rowOff>974300</xdr:rowOff>
    </xdr:to>
    <xdr:cxnSp macro="">
      <xdr:nvCxnSpPr>
        <xdr:cNvPr id="59" name="Conector: angular 113">
          <a:extLst>
            <a:ext uri="{FF2B5EF4-FFF2-40B4-BE49-F238E27FC236}">
              <a16:creationId xmlns:a16="http://schemas.microsoft.com/office/drawing/2014/main" id="{00000000-0008-0000-0300-00003B000000}"/>
            </a:ext>
          </a:extLst>
        </xdr:cNvPr>
        <xdr:cNvCxnSpPr>
          <a:stCxn id="39" idx="1"/>
          <a:endCxn id="38" idx="0"/>
        </xdr:cNvCxnSpPr>
      </xdr:nvCxnSpPr>
      <xdr:spPr>
        <a:xfrm rot="10800000" flipV="1">
          <a:off x="5083752" y="14209059"/>
          <a:ext cx="1113664" cy="346770"/>
        </a:xfrm>
        <a:prstGeom prst="bentConnector2">
          <a:avLst/>
        </a:prstGeom>
      </xdr:spPr>
      <xdr:style>
        <a:lnRef idx="3">
          <a:schemeClr val="accent6"/>
        </a:lnRef>
        <a:fillRef idx="0">
          <a:schemeClr val="accent6"/>
        </a:fillRef>
        <a:effectRef idx="2">
          <a:schemeClr val="accent6"/>
        </a:effectRef>
        <a:fontRef idx="minor">
          <a:schemeClr val="tx1"/>
        </a:fontRef>
      </xdr:style>
    </xdr:cxnSp>
    <xdr:clientData/>
  </xdr:twoCellAnchor>
  <xdr:twoCellAnchor>
    <xdr:from>
      <xdr:col>1</xdr:col>
      <xdr:colOff>3134540</xdr:colOff>
      <xdr:row>13</xdr:row>
      <xdr:rowOff>1468378</xdr:rowOff>
    </xdr:from>
    <xdr:to>
      <xdr:col>1</xdr:col>
      <xdr:colOff>3156340</xdr:colOff>
      <xdr:row>13</xdr:row>
      <xdr:rowOff>2469776</xdr:rowOff>
    </xdr:to>
    <xdr:cxnSp macro="">
      <xdr:nvCxnSpPr>
        <xdr:cNvPr id="60" name="Conector recto 59">
          <a:extLst>
            <a:ext uri="{FF2B5EF4-FFF2-40B4-BE49-F238E27FC236}">
              <a16:creationId xmlns:a16="http://schemas.microsoft.com/office/drawing/2014/main" id="{00000000-0008-0000-0300-00003C000000}"/>
            </a:ext>
          </a:extLst>
        </xdr:cNvPr>
        <xdr:cNvCxnSpPr/>
      </xdr:nvCxnSpPr>
      <xdr:spPr>
        <a:xfrm flipH="1">
          <a:off x="5058590" y="15574903"/>
          <a:ext cx="21800" cy="1001398"/>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2363783</xdr:colOff>
      <xdr:row>13</xdr:row>
      <xdr:rowOff>2469776</xdr:rowOff>
    </xdr:from>
    <xdr:to>
      <xdr:col>1</xdr:col>
      <xdr:colOff>4320930</xdr:colOff>
      <xdr:row>13</xdr:row>
      <xdr:rowOff>2913530</xdr:rowOff>
    </xdr:to>
    <xdr:sp macro="" textlink="">
      <xdr:nvSpPr>
        <xdr:cNvPr id="61" name="Rectángulo 60">
          <a:extLst>
            <a:ext uri="{FF2B5EF4-FFF2-40B4-BE49-F238E27FC236}">
              <a16:creationId xmlns:a16="http://schemas.microsoft.com/office/drawing/2014/main" id="{00000000-0008-0000-0300-00003D000000}"/>
            </a:ext>
          </a:extLst>
        </xdr:cNvPr>
        <xdr:cNvSpPr/>
      </xdr:nvSpPr>
      <xdr:spPr>
        <a:xfrm>
          <a:off x="4287833" y="16576301"/>
          <a:ext cx="1957147" cy="44375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Sobrepresión del relleno sanitario</a:t>
          </a:r>
        </a:p>
      </xdr:txBody>
    </xdr:sp>
    <xdr:clientData/>
  </xdr:twoCellAnchor>
  <xdr:twoCellAnchor>
    <xdr:from>
      <xdr:col>1</xdr:col>
      <xdr:colOff>3148590</xdr:colOff>
      <xdr:row>14</xdr:row>
      <xdr:rowOff>1732141</xdr:rowOff>
    </xdr:from>
    <xdr:to>
      <xdr:col>1</xdr:col>
      <xdr:colOff>4538119</xdr:colOff>
      <xdr:row>14</xdr:row>
      <xdr:rowOff>2225487</xdr:rowOff>
    </xdr:to>
    <xdr:sp macro="" textlink="">
      <xdr:nvSpPr>
        <xdr:cNvPr id="62" name="Rectángulo 61">
          <a:extLst>
            <a:ext uri="{FF2B5EF4-FFF2-40B4-BE49-F238E27FC236}">
              <a16:creationId xmlns:a16="http://schemas.microsoft.com/office/drawing/2014/main" id="{00000000-0008-0000-0300-00003E000000}"/>
            </a:ext>
          </a:extLst>
        </xdr:cNvPr>
        <xdr:cNvSpPr/>
      </xdr:nvSpPr>
      <xdr:spPr>
        <a:xfrm>
          <a:off x="5072640" y="21039316"/>
          <a:ext cx="1389529" cy="4933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BLANQUEADO Y ADITIVACIÓN</a:t>
          </a:r>
        </a:p>
      </xdr:txBody>
    </xdr:sp>
    <xdr:clientData/>
  </xdr:twoCellAnchor>
  <xdr:twoCellAnchor>
    <xdr:from>
      <xdr:col>1</xdr:col>
      <xdr:colOff>146210</xdr:colOff>
      <xdr:row>14</xdr:row>
      <xdr:rowOff>533400</xdr:rowOff>
    </xdr:from>
    <xdr:to>
      <xdr:col>1</xdr:col>
      <xdr:colOff>1375145</xdr:colOff>
      <xdr:row>14</xdr:row>
      <xdr:rowOff>802341</xdr:rowOff>
    </xdr:to>
    <xdr:sp macro="" textlink="">
      <xdr:nvSpPr>
        <xdr:cNvPr id="63" name="Rectángulo 62">
          <a:extLst>
            <a:ext uri="{FF2B5EF4-FFF2-40B4-BE49-F238E27FC236}">
              <a16:creationId xmlns:a16="http://schemas.microsoft.com/office/drawing/2014/main" id="{00000000-0008-0000-0300-00003F000000}"/>
            </a:ext>
          </a:extLst>
        </xdr:cNvPr>
        <xdr:cNvSpPr/>
      </xdr:nvSpPr>
      <xdr:spPr>
        <a:xfrm>
          <a:off x="2070260" y="19840575"/>
          <a:ext cx="1228935" cy="26894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DEFORESTACIÓN</a:t>
          </a:r>
        </a:p>
      </xdr:txBody>
    </xdr:sp>
    <xdr:clientData/>
  </xdr:twoCellAnchor>
  <xdr:twoCellAnchor>
    <xdr:from>
      <xdr:col>1</xdr:col>
      <xdr:colOff>994151</xdr:colOff>
      <xdr:row>14</xdr:row>
      <xdr:rowOff>947728</xdr:rowOff>
    </xdr:from>
    <xdr:to>
      <xdr:col>1</xdr:col>
      <xdr:colOff>2154468</xdr:colOff>
      <xdr:row>14</xdr:row>
      <xdr:rowOff>1250575</xdr:rowOff>
    </xdr:to>
    <xdr:sp macro="" textlink="">
      <xdr:nvSpPr>
        <xdr:cNvPr id="64" name="Rectángulo 63">
          <a:extLst>
            <a:ext uri="{FF2B5EF4-FFF2-40B4-BE49-F238E27FC236}">
              <a16:creationId xmlns:a16="http://schemas.microsoft.com/office/drawing/2014/main" id="{00000000-0008-0000-0300-000040000000}"/>
            </a:ext>
          </a:extLst>
        </xdr:cNvPr>
        <xdr:cNvSpPr/>
      </xdr:nvSpPr>
      <xdr:spPr>
        <a:xfrm>
          <a:off x="2918201" y="20254903"/>
          <a:ext cx="1160317" cy="3028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DESCORTEZADO </a:t>
          </a:r>
        </a:p>
      </xdr:txBody>
    </xdr:sp>
    <xdr:clientData/>
  </xdr:twoCellAnchor>
  <xdr:twoCellAnchor>
    <xdr:from>
      <xdr:col>1</xdr:col>
      <xdr:colOff>1951454</xdr:colOff>
      <xdr:row>14</xdr:row>
      <xdr:rowOff>1333499</xdr:rowOff>
    </xdr:from>
    <xdr:to>
      <xdr:col>1</xdr:col>
      <xdr:colOff>3605894</xdr:colOff>
      <xdr:row>14</xdr:row>
      <xdr:rowOff>1609164</xdr:rowOff>
    </xdr:to>
    <xdr:sp macro="" textlink="">
      <xdr:nvSpPr>
        <xdr:cNvPr id="65" name="Rectángulo 64">
          <a:extLst>
            <a:ext uri="{FF2B5EF4-FFF2-40B4-BE49-F238E27FC236}">
              <a16:creationId xmlns:a16="http://schemas.microsoft.com/office/drawing/2014/main" id="{00000000-0008-0000-0300-000041000000}"/>
            </a:ext>
          </a:extLst>
        </xdr:cNvPr>
        <xdr:cNvSpPr/>
      </xdr:nvSpPr>
      <xdr:spPr>
        <a:xfrm>
          <a:off x="3875504" y="20640674"/>
          <a:ext cx="1654440" cy="2756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FAB</a:t>
          </a:r>
          <a:r>
            <a:rPr lang="es-419" sz="1100"/>
            <a:t>R</a:t>
          </a:r>
          <a:r>
            <a:rPr lang="es-CO" sz="1100"/>
            <a:t>ICACIÓN DE PASTA  </a:t>
          </a:r>
        </a:p>
      </xdr:txBody>
    </xdr:sp>
    <xdr:clientData/>
  </xdr:twoCellAnchor>
  <xdr:twoCellAnchor>
    <xdr:from>
      <xdr:col>1</xdr:col>
      <xdr:colOff>7036253</xdr:colOff>
      <xdr:row>14</xdr:row>
      <xdr:rowOff>3676651</xdr:rowOff>
    </xdr:from>
    <xdr:to>
      <xdr:col>3</xdr:col>
      <xdr:colOff>57149</xdr:colOff>
      <xdr:row>14</xdr:row>
      <xdr:rowOff>3981450</xdr:rowOff>
    </xdr:to>
    <xdr:sp macro="" textlink="">
      <xdr:nvSpPr>
        <xdr:cNvPr id="66" name="Rectángulo 65">
          <a:extLst>
            <a:ext uri="{FF2B5EF4-FFF2-40B4-BE49-F238E27FC236}">
              <a16:creationId xmlns:a16="http://schemas.microsoft.com/office/drawing/2014/main" id="{00000000-0008-0000-0300-000042000000}"/>
            </a:ext>
          </a:extLst>
        </xdr:cNvPr>
        <xdr:cNvSpPr/>
      </xdr:nvSpPr>
      <xdr:spPr>
        <a:xfrm>
          <a:off x="8960303" y="21688426"/>
          <a:ext cx="1660071" cy="3047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CONSUMO DE PAPEL</a:t>
          </a:r>
        </a:p>
      </xdr:txBody>
    </xdr:sp>
    <xdr:clientData/>
  </xdr:twoCellAnchor>
  <xdr:twoCellAnchor>
    <xdr:from>
      <xdr:col>3</xdr:col>
      <xdr:colOff>727982</xdr:colOff>
      <xdr:row>14</xdr:row>
      <xdr:rowOff>3001737</xdr:rowOff>
    </xdr:from>
    <xdr:to>
      <xdr:col>4</xdr:col>
      <xdr:colOff>1216702</xdr:colOff>
      <xdr:row>14</xdr:row>
      <xdr:rowOff>3990975</xdr:rowOff>
    </xdr:to>
    <xdr:sp macro="" textlink="">
      <xdr:nvSpPr>
        <xdr:cNvPr id="67" name="Rectángulo 66">
          <a:extLst>
            <a:ext uri="{FF2B5EF4-FFF2-40B4-BE49-F238E27FC236}">
              <a16:creationId xmlns:a16="http://schemas.microsoft.com/office/drawing/2014/main" id="{00000000-0008-0000-0300-000043000000}"/>
            </a:ext>
          </a:extLst>
        </xdr:cNvPr>
        <xdr:cNvSpPr/>
      </xdr:nvSpPr>
      <xdr:spPr>
        <a:xfrm>
          <a:off x="11291207" y="21013512"/>
          <a:ext cx="2793770" cy="989238"/>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rtl="0" eaLnBrk="1" fontAlgn="auto" latinLnBrk="0" hangingPunct="1"/>
          <a:r>
            <a:rPr lang="es-CO" sz="1100" b="0" i="0" baseline="0">
              <a:solidFill>
                <a:schemeClr val="lt1"/>
              </a:solidFill>
              <a:effectLst/>
              <a:latin typeface="+mn-lt"/>
              <a:ea typeface="+mn-ea"/>
              <a:cs typeface="+mn-cs"/>
            </a:rPr>
            <a:t>Conocer la procedencia del papel,  que cuente con los sellos ambientales</a:t>
          </a:r>
          <a:endParaRPr lang="es-ES">
            <a:effectLst/>
          </a:endParaRPr>
        </a:p>
        <a:p>
          <a:pPr rtl="0" eaLnBrk="1" fontAlgn="auto" latinLnBrk="0" hangingPunct="1"/>
          <a:r>
            <a:rPr lang="es-CO" sz="1100" b="0" i="0" baseline="0">
              <a:solidFill>
                <a:schemeClr val="lt1"/>
              </a:solidFill>
              <a:effectLst/>
              <a:latin typeface="+mn-lt"/>
              <a:ea typeface="+mn-ea"/>
              <a:cs typeface="+mn-cs"/>
            </a:rPr>
            <a:t>Entregar a los recicladores este material para que vuelva al ciclo en la creación de nuevos productos </a:t>
          </a:r>
          <a:endParaRPr lang="es-ES">
            <a:effectLst/>
          </a:endParaRPr>
        </a:p>
      </xdr:txBody>
    </xdr:sp>
    <xdr:clientData/>
  </xdr:twoCellAnchor>
  <xdr:oneCellAnchor>
    <xdr:from>
      <xdr:col>3</xdr:col>
      <xdr:colOff>32081</xdr:colOff>
      <xdr:row>14</xdr:row>
      <xdr:rowOff>3302444</xdr:rowOff>
    </xdr:from>
    <xdr:ext cx="611578" cy="302559"/>
    <xdr:sp macro="" textlink="">
      <xdr:nvSpPr>
        <xdr:cNvPr id="68" name="CuadroTexto 67">
          <a:extLst>
            <a:ext uri="{FF2B5EF4-FFF2-40B4-BE49-F238E27FC236}">
              <a16:creationId xmlns:a16="http://schemas.microsoft.com/office/drawing/2014/main" id="{00000000-0008-0000-0300-000044000000}"/>
            </a:ext>
          </a:extLst>
        </xdr:cNvPr>
        <xdr:cNvSpPr txBox="1"/>
      </xdr:nvSpPr>
      <xdr:spPr>
        <a:xfrm>
          <a:off x="10595306" y="21314219"/>
          <a:ext cx="611578"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Control</a:t>
          </a:r>
        </a:p>
      </xdr:txBody>
    </xdr:sp>
    <xdr:clientData/>
  </xdr:oneCellAnchor>
  <xdr:twoCellAnchor>
    <xdr:from>
      <xdr:col>1</xdr:col>
      <xdr:colOff>760678</xdr:colOff>
      <xdr:row>14</xdr:row>
      <xdr:rowOff>802340</xdr:rowOff>
    </xdr:from>
    <xdr:to>
      <xdr:col>1</xdr:col>
      <xdr:colOff>994151</xdr:colOff>
      <xdr:row>14</xdr:row>
      <xdr:rowOff>1099151</xdr:rowOff>
    </xdr:to>
    <xdr:cxnSp macro="">
      <xdr:nvCxnSpPr>
        <xdr:cNvPr id="69" name="Conector angular 25">
          <a:extLst>
            <a:ext uri="{FF2B5EF4-FFF2-40B4-BE49-F238E27FC236}">
              <a16:creationId xmlns:a16="http://schemas.microsoft.com/office/drawing/2014/main" id="{00000000-0008-0000-0300-000045000000}"/>
            </a:ext>
          </a:extLst>
        </xdr:cNvPr>
        <xdr:cNvCxnSpPr>
          <a:stCxn id="63" idx="2"/>
          <a:endCxn id="64" idx="1"/>
        </xdr:cNvCxnSpPr>
      </xdr:nvCxnSpPr>
      <xdr:spPr>
        <a:xfrm rot="16200000" flipH="1">
          <a:off x="2653059" y="20141184"/>
          <a:ext cx="296811" cy="23347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1574311</xdr:colOff>
      <xdr:row>14</xdr:row>
      <xdr:rowOff>1250574</xdr:rowOff>
    </xdr:from>
    <xdr:to>
      <xdr:col>1</xdr:col>
      <xdr:colOff>1951455</xdr:colOff>
      <xdr:row>14</xdr:row>
      <xdr:rowOff>1471331</xdr:rowOff>
    </xdr:to>
    <xdr:cxnSp macro="">
      <xdr:nvCxnSpPr>
        <xdr:cNvPr id="70" name="Conector angular 29">
          <a:extLst>
            <a:ext uri="{FF2B5EF4-FFF2-40B4-BE49-F238E27FC236}">
              <a16:creationId xmlns:a16="http://schemas.microsoft.com/office/drawing/2014/main" id="{00000000-0008-0000-0300-000046000000}"/>
            </a:ext>
          </a:extLst>
        </xdr:cNvPr>
        <xdr:cNvCxnSpPr>
          <a:stCxn id="64" idx="2"/>
          <a:endCxn id="65" idx="1"/>
        </xdr:cNvCxnSpPr>
      </xdr:nvCxnSpPr>
      <xdr:spPr>
        <a:xfrm rot="16200000" flipH="1">
          <a:off x="3576554" y="20479556"/>
          <a:ext cx="220757" cy="37714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2778674</xdr:colOff>
      <xdr:row>14</xdr:row>
      <xdr:rowOff>1609164</xdr:rowOff>
    </xdr:from>
    <xdr:to>
      <xdr:col>1</xdr:col>
      <xdr:colOff>3148590</xdr:colOff>
      <xdr:row>14</xdr:row>
      <xdr:rowOff>1978814</xdr:rowOff>
    </xdr:to>
    <xdr:cxnSp macro="">
      <xdr:nvCxnSpPr>
        <xdr:cNvPr id="71" name="Conector angular 54">
          <a:extLst>
            <a:ext uri="{FF2B5EF4-FFF2-40B4-BE49-F238E27FC236}">
              <a16:creationId xmlns:a16="http://schemas.microsoft.com/office/drawing/2014/main" id="{00000000-0008-0000-0300-000047000000}"/>
            </a:ext>
          </a:extLst>
        </xdr:cNvPr>
        <xdr:cNvCxnSpPr>
          <a:stCxn id="65" idx="2"/>
          <a:endCxn id="62" idx="1"/>
        </xdr:cNvCxnSpPr>
      </xdr:nvCxnSpPr>
      <xdr:spPr>
        <a:xfrm rot="16200000" flipH="1">
          <a:off x="4702857" y="20916206"/>
          <a:ext cx="369650" cy="36991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3843356</xdr:colOff>
      <xdr:row>14</xdr:row>
      <xdr:rowOff>2225486</xdr:rowOff>
    </xdr:from>
    <xdr:to>
      <xdr:col>1</xdr:col>
      <xdr:colOff>4125420</xdr:colOff>
      <xdr:row>14</xdr:row>
      <xdr:rowOff>2548073</xdr:rowOff>
    </xdr:to>
    <xdr:cxnSp macro="">
      <xdr:nvCxnSpPr>
        <xdr:cNvPr id="72" name="Conector angular 57">
          <a:extLst>
            <a:ext uri="{FF2B5EF4-FFF2-40B4-BE49-F238E27FC236}">
              <a16:creationId xmlns:a16="http://schemas.microsoft.com/office/drawing/2014/main" id="{00000000-0008-0000-0300-000048000000}"/>
            </a:ext>
          </a:extLst>
        </xdr:cNvPr>
        <xdr:cNvCxnSpPr>
          <a:stCxn id="62" idx="2"/>
          <a:endCxn id="77" idx="1"/>
        </xdr:cNvCxnSpPr>
      </xdr:nvCxnSpPr>
      <xdr:spPr>
        <a:xfrm rot="16200000" flipH="1">
          <a:off x="5747144" y="21552923"/>
          <a:ext cx="322587" cy="28206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7010399</xdr:colOff>
      <xdr:row>14</xdr:row>
      <xdr:rowOff>1809751</xdr:rowOff>
    </xdr:from>
    <xdr:to>
      <xdr:col>3</xdr:col>
      <xdr:colOff>506186</xdr:colOff>
      <xdr:row>14</xdr:row>
      <xdr:rowOff>2955871</xdr:rowOff>
    </xdr:to>
    <xdr:sp macro="" textlink="">
      <xdr:nvSpPr>
        <xdr:cNvPr id="73" name="Rectángulo 72">
          <a:extLst>
            <a:ext uri="{FF2B5EF4-FFF2-40B4-BE49-F238E27FC236}">
              <a16:creationId xmlns:a16="http://schemas.microsoft.com/office/drawing/2014/main" id="{00000000-0008-0000-0300-000049000000}"/>
            </a:ext>
          </a:extLst>
        </xdr:cNvPr>
        <xdr:cNvSpPr/>
      </xdr:nvSpPr>
      <xdr:spPr>
        <a:xfrm>
          <a:off x="8934449" y="19821526"/>
          <a:ext cx="2134962" cy="114612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r>
            <a:rPr lang="es-CO" sz="1100">
              <a:solidFill>
                <a:schemeClr val="lt1"/>
              </a:solidFill>
              <a:effectLst/>
              <a:latin typeface="+mn-lt"/>
              <a:ea typeface="+mn-ea"/>
              <a:cs typeface="+mn-cs"/>
            </a:rPr>
            <a:t> </a:t>
          </a:r>
          <a:endParaRPr lang="es-E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419" sz="1100" b="1">
              <a:solidFill>
                <a:schemeClr val="lt1"/>
              </a:solidFill>
              <a:effectLst/>
              <a:latin typeface="+mn-lt"/>
              <a:ea typeface="+mn-ea"/>
              <a:cs typeface="+mn-cs"/>
            </a:rPr>
            <a:t>En</a:t>
          </a:r>
          <a:r>
            <a:rPr lang="es-419" sz="1100" b="1" baseline="0">
              <a:solidFill>
                <a:schemeClr val="lt1"/>
              </a:solidFill>
              <a:effectLst/>
              <a:latin typeface="+mn-lt"/>
              <a:ea typeface="+mn-ea"/>
              <a:cs typeface="+mn-cs"/>
            </a:rPr>
            <a:t> las siguientes actividades: </a:t>
          </a:r>
          <a:endParaRPr lang="es-ES">
            <a:effectLst/>
          </a:endParaRPr>
        </a:p>
        <a:p>
          <a:r>
            <a:rPr lang="es-419" sz="1100">
              <a:solidFill>
                <a:schemeClr val="lt1"/>
              </a:solidFill>
              <a:effectLst/>
              <a:latin typeface="+mn-lt"/>
              <a:ea typeface="+mn-ea"/>
              <a:cs typeface="+mn-cs"/>
            </a:rPr>
            <a:t>1. </a:t>
          </a:r>
          <a:r>
            <a:rPr lang="es-CO" sz="1100">
              <a:solidFill>
                <a:schemeClr val="lt1"/>
              </a:solidFill>
              <a:effectLst/>
              <a:latin typeface="+mn-lt"/>
              <a:ea typeface="+mn-ea"/>
              <a:cs typeface="+mn-cs"/>
            </a:rPr>
            <a:t>Operaciones de oficina</a:t>
          </a:r>
          <a:endParaRPr lang="es-ES" sz="1100">
            <a:solidFill>
              <a:schemeClr val="lt1"/>
            </a:solidFill>
            <a:effectLst/>
            <a:latin typeface="+mn-lt"/>
            <a:ea typeface="+mn-ea"/>
            <a:cs typeface="+mn-cs"/>
          </a:endParaRPr>
        </a:p>
        <a:p>
          <a:r>
            <a:rPr lang="es-419" sz="1100">
              <a:solidFill>
                <a:schemeClr val="lt1"/>
              </a:solidFill>
              <a:effectLst/>
              <a:latin typeface="+mn-lt"/>
              <a:ea typeface="+mn-ea"/>
              <a:cs typeface="+mn-cs"/>
            </a:rPr>
            <a:t>2. </a:t>
          </a:r>
          <a:r>
            <a:rPr lang="es-CO" sz="1100">
              <a:solidFill>
                <a:schemeClr val="lt1"/>
              </a:solidFill>
              <a:effectLst/>
              <a:latin typeface="+mn-lt"/>
              <a:ea typeface="+mn-ea"/>
              <a:cs typeface="+mn-cs"/>
            </a:rPr>
            <a:t>Impresión y fotocopiado</a:t>
          </a:r>
          <a:endParaRPr lang="es-ES" sz="1100">
            <a:solidFill>
              <a:schemeClr val="lt1"/>
            </a:solidFill>
            <a:effectLst/>
            <a:latin typeface="+mn-lt"/>
            <a:ea typeface="+mn-ea"/>
            <a:cs typeface="+mn-cs"/>
          </a:endParaRPr>
        </a:p>
        <a:p>
          <a:r>
            <a:rPr lang="es-419" sz="1100">
              <a:solidFill>
                <a:schemeClr val="lt1"/>
              </a:solidFill>
              <a:effectLst/>
              <a:latin typeface="+mn-lt"/>
              <a:ea typeface="+mn-ea"/>
              <a:cs typeface="+mn-cs"/>
            </a:rPr>
            <a:t>3. </a:t>
          </a:r>
          <a:r>
            <a:rPr lang="es-CO" sz="1100">
              <a:solidFill>
                <a:schemeClr val="lt1"/>
              </a:solidFill>
              <a:effectLst/>
              <a:latin typeface="+mn-lt"/>
              <a:ea typeface="+mn-ea"/>
              <a:cs typeface="+mn-cs"/>
            </a:rPr>
            <a:t>Aseo, limpieza y desinfección</a:t>
          </a:r>
          <a:endParaRPr lang="es-ES" sz="1100">
            <a:solidFill>
              <a:schemeClr val="lt1"/>
            </a:solidFill>
            <a:effectLst/>
            <a:latin typeface="+mn-lt"/>
            <a:ea typeface="+mn-ea"/>
            <a:cs typeface="+mn-cs"/>
          </a:endParaRPr>
        </a:p>
        <a:p>
          <a:r>
            <a:rPr lang="es-419" sz="1100">
              <a:solidFill>
                <a:schemeClr val="lt1"/>
              </a:solidFill>
              <a:effectLst/>
              <a:latin typeface="+mn-lt"/>
              <a:ea typeface="+mn-ea"/>
              <a:cs typeface="+mn-cs"/>
            </a:rPr>
            <a:t>4. </a:t>
          </a:r>
          <a:r>
            <a:rPr lang="es-CO" sz="1100">
              <a:solidFill>
                <a:schemeClr val="lt1"/>
              </a:solidFill>
              <a:effectLst/>
              <a:latin typeface="+mn-lt"/>
              <a:ea typeface="+mn-ea"/>
              <a:cs typeface="+mn-cs"/>
            </a:rPr>
            <a:t>Gestión documental</a:t>
          </a:r>
          <a:endParaRPr lang="es-CO" sz="1100"/>
        </a:p>
        <a:p>
          <a:pPr algn="l"/>
          <a:endParaRPr lang="es-CO" sz="1100"/>
        </a:p>
      </xdr:txBody>
    </xdr:sp>
    <xdr:clientData/>
  </xdr:twoCellAnchor>
  <xdr:twoCellAnchor>
    <xdr:from>
      <xdr:col>3</xdr:col>
      <xdr:colOff>57149</xdr:colOff>
      <xdr:row>14</xdr:row>
      <xdr:rowOff>3829050</xdr:rowOff>
    </xdr:from>
    <xdr:to>
      <xdr:col>3</xdr:col>
      <xdr:colOff>714375</xdr:colOff>
      <xdr:row>14</xdr:row>
      <xdr:rowOff>3829051</xdr:rowOff>
    </xdr:to>
    <xdr:cxnSp macro="">
      <xdr:nvCxnSpPr>
        <xdr:cNvPr id="74" name="Conector recto 73">
          <a:extLst>
            <a:ext uri="{FF2B5EF4-FFF2-40B4-BE49-F238E27FC236}">
              <a16:creationId xmlns:a16="http://schemas.microsoft.com/office/drawing/2014/main" id="{00000000-0008-0000-0300-00004A000000}"/>
            </a:ext>
          </a:extLst>
        </xdr:cNvPr>
        <xdr:cNvCxnSpPr>
          <a:stCxn id="66" idx="3"/>
        </xdr:cNvCxnSpPr>
      </xdr:nvCxnSpPr>
      <xdr:spPr>
        <a:xfrm flipV="1">
          <a:off x="10620374" y="21840825"/>
          <a:ext cx="657226" cy="1"/>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6931479</xdr:colOff>
      <xdr:row>15</xdr:row>
      <xdr:rowOff>774715</xdr:rowOff>
    </xdr:from>
    <xdr:to>
      <xdr:col>2</xdr:col>
      <xdr:colOff>1461408</xdr:colOff>
      <xdr:row>15</xdr:row>
      <xdr:rowOff>1446438</xdr:rowOff>
    </xdr:to>
    <xdr:sp macro="" textlink="">
      <xdr:nvSpPr>
        <xdr:cNvPr id="75" name="Rectángulo 74">
          <a:extLst>
            <a:ext uri="{FF2B5EF4-FFF2-40B4-BE49-F238E27FC236}">
              <a16:creationId xmlns:a16="http://schemas.microsoft.com/office/drawing/2014/main" id="{00000000-0008-0000-0300-00004B000000}"/>
            </a:ext>
          </a:extLst>
        </xdr:cNvPr>
        <xdr:cNvSpPr/>
      </xdr:nvSpPr>
      <xdr:spPr>
        <a:xfrm>
          <a:off x="8855529" y="23206090"/>
          <a:ext cx="1702254" cy="671723"/>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1100"/>
            <a:t>Agotamiento de los recursos naturales forestales</a:t>
          </a:r>
        </a:p>
      </xdr:txBody>
    </xdr:sp>
    <xdr:clientData/>
  </xdr:twoCellAnchor>
  <xdr:twoCellAnchor>
    <xdr:from>
      <xdr:col>2</xdr:col>
      <xdr:colOff>514350</xdr:colOff>
      <xdr:row>14</xdr:row>
      <xdr:rowOff>4396468</xdr:rowOff>
    </xdr:from>
    <xdr:to>
      <xdr:col>2</xdr:col>
      <xdr:colOff>521155</xdr:colOff>
      <xdr:row>15</xdr:row>
      <xdr:rowOff>774716</xdr:rowOff>
    </xdr:to>
    <xdr:cxnSp macro="">
      <xdr:nvCxnSpPr>
        <xdr:cNvPr id="76" name="Conector recto 75">
          <a:extLst>
            <a:ext uri="{FF2B5EF4-FFF2-40B4-BE49-F238E27FC236}">
              <a16:creationId xmlns:a16="http://schemas.microsoft.com/office/drawing/2014/main" id="{00000000-0008-0000-0300-00004C000000}"/>
            </a:ext>
          </a:extLst>
        </xdr:cNvPr>
        <xdr:cNvCxnSpPr/>
      </xdr:nvCxnSpPr>
      <xdr:spPr>
        <a:xfrm flipH="1" flipV="1">
          <a:off x="9610725" y="22408243"/>
          <a:ext cx="6805" cy="797848"/>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4125419</xdr:colOff>
      <xdr:row>14</xdr:row>
      <xdr:rowOff>2310366</xdr:rowOff>
    </xdr:from>
    <xdr:to>
      <xdr:col>1</xdr:col>
      <xdr:colOff>5541843</xdr:colOff>
      <xdr:row>14</xdr:row>
      <xdr:rowOff>2785782</xdr:rowOff>
    </xdr:to>
    <xdr:sp macro="" textlink="">
      <xdr:nvSpPr>
        <xdr:cNvPr id="77" name="Rectángulo 76">
          <a:extLst>
            <a:ext uri="{FF2B5EF4-FFF2-40B4-BE49-F238E27FC236}">
              <a16:creationId xmlns:a16="http://schemas.microsoft.com/office/drawing/2014/main" id="{00000000-0008-0000-0300-00004D000000}"/>
            </a:ext>
          </a:extLst>
        </xdr:cNvPr>
        <xdr:cNvSpPr/>
      </xdr:nvSpPr>
      <xdr:spPr>
        <a:xfrm>
          <a:off x="6049469" y="21617541"/>
          <a:ext cx="1416424" cy="4754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SECADO Y </a:t>
          </a:r>
        </a:p>
        <a:p>
          <a:pPr algn="ctr"/>
          <a:r>
            <a:rPr lang="es-CO" sz="1100"/>
            <a:t>FORMADOR DE HOJA </a:t>
          </a:r>
        </a:p>
      </xdr:txBody>
    </xdr:sp>
    <xdr:clientData/>
  </xdr:twoCellAnchor>
  <xdr:twoCellAnchor>
    <xdr:from>
      <xdr:col>1</xdr:col>
      <xdr:colOff>4833630</xdr:colOff>
      <xdr:row>14</xdr:row>
      <xdr:rowOff>2785782</xdr:rowOff>
    </xdr:from>
    <xdr:to>
      <xdr:col>1</xdr:col>
      <xdr:colOff>5147555</xdr:colOff>
      <xdr:row>14</xdr:row>
      <xdr:rowOff>3057940</xdr:rowOff>
    </xdr:to>
    <xdr:cxnSp macro="">
      <xdr:nvCxnSpPr>
        <xdr:cNvPr id="78" name="Conector angular 57">
          <a:extLst>
            <a:ext uri="{FF2B5EF4-FFF2-40B4-BE49-F238E27FC236}">
              <a16:creationId xmlns:a16="http://schemas.microsoft.com/office/drawing/2014/main" id="{00000000-0008-0000-0300-00004E000000}"/>
            </a:ext>
          </a:extLst>
        </xdr:cNvPr>
        <xdr:cNvCxnSpPr>
          <a:stCxn id="77" idx="2"/>
          <a:endCxn id="79" idx="1"/>
        </xdr:cNvCxnSpPr>
      </xdr:nvCxnSpPr>
      <xdr:spPr>
        <a:xfrm rot="16200000" flipH="1">
          <a:off x="6778564" y="22072073"/>
          <a:ext cx="272158" cy="31392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5147556</xdr:colOff>
      <xdr:row>14</xdr:row>
      <xdr:rowOff>2937894</xdr:rowOff>
    </xdr:from>
    <xdr:to>
      <xdr:col>1</xdr:col>
      <xdr:colOff>6563980</xdr:colOff>
      <xdr:row>14</xdr:row>
      <xdr:rowOff>3177986</xdr:rowOff>
    </xdr:to>
    <xdr:sp macro="" textlink="">
      <xdr:nvSpPr>
        <xdr:cNvPr id="79" name="Rectángulo 78">
          <a:extLst>
            <a:ext uri="{FF2B5EF4-FFF2-40B4-BE49-F238E27FC236}">
              <a16:creationId xmlns:a16="http://schemas.microsoft.com/office/drawing/2014/main" id="{00000000-0008-0000-0300-00004F000000}"/>
            </a:ext>
          </a:extLst>
        </xdr:cNvPr>
        <xdr:cNvSpPr/>
      </xdr:nvSpPr>
      <xdr:spPr>
        <a:xfrm>
          <a:off x="7071606" y="22245069"/>
          <a:ext cx="1416424" cy="2400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CORTE Y EMPAQUE </a:t>
          </a:r>
        </a:p>
      </xdr:txBody>
    </xdr:sp>
    <xdr:clientData/>
  </xdr:twoCellAnchor>
  <xdr:twoCellAnchor>
    <xdr:from>
      <xdr:col>1</xdr:col>
      <xdr:colOff>5855769</xdr:colOff>
      <xdr:row>14</xdr:row>
      <xdr:rowOff>3177985</xdr:rowOff>
    </xdr:from>
    <xdr:to>
      <xdr:col>1</xdr:col>
      <xdr:colOff>6183623</xdr:colOff>
      <xdr:row>14</xdr:row>
      <xdr:rowOff>3456870</xdr:rowOff>
    </xdr:to>
    <xdr:cxnSp macro="">
      <xdr:nvCxnSpPr>
        <xdr:cNvPr id="80" name="Conector angular 57">
          <a:extLst>
            <a:ext uri="{FF2B5EF4-FFF2-40B4-BE49-F238E27FC236}">
              <a16:creationId xmlns:a16="http://schemas.microsoft.com/office/drawing/2014/main" id="{00000000-0008-0000-0300-000050000000}"/>
            </a:ext>
          </a:extLst>
        </xdr:cNvPr>
        <xdr:cNvCxnSpPr>
          <a:stCxn id="79" idx="2"/>
          <a:endCxn id="81" idx="1"/>
        </xdr:cNvCxnSpPr>
      </xdr:nvCxnSpPr>
      <xdr:spPr>
        <a:xfrm rot="16200000" flipH="1">
          <a:off x="7804303" y="22460676"/>
          <a:ext cx="278885" cy="32785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6183622</xdr:colOff>
      <xdr:row>14</xdr:row>
      <xdr:rowOff>3336825</xdr:rowOff>
    </xdr:from>
    <xdr:to>
      <xdr:col>1</xdr:col>
      <xdr:colOff>7600046</xdr:colOff>
      <xdr:row>14</xdr:row>
      <xdr:rowOff>3576917</xdr:rowOff>
    </xdr:to>
    <xdr:sp macro="" textlink="">
      <xdr:nvSpPr>
        <xdr:cNvPr id="81" name="Rectángulo 80">
          <a:extLst>
            <a:ext uri="{FF2B5EF4-FFF2-40B4-BE49-F238E27FC236}">
              <a16:creationId xmlns:a16="http://schemas.microsoft.com/office/drawing/2014/main" id="{00000000-0008-0000-0300-000051000000}"/>
            </a:ext>
          </a:extLst>
        </xdr:cNvPr>
        <xdr:cNvSpPr/>
      </xdr:nvSpPr>
      <xdr:spPr>
        <a:xfrm>
          <a:off x="8107672" y="22644000"/>
          <a:ext cx="1416424" cy="2400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DISTRIBUCIÓN</a:t>
          </a:r>
        </a:p>
      </xdr:txBody>
    </xdr:sp>
    <xdr:clientData/>
  </xdr:twoCellAnchor>
  <xdr:twoCellAnchor>
    <xdr:from>
      <xdr:col>1</xdr:col>
      <xdr:colOff>6677521</xdr:colOff>
      <xdr:row>14</xdr:row>
      <xdr:rowOff>3576917</xdr:rowOff>
    </xdr:from>
    <xdr:to>
      <xdr:col>1</xdr:col>
      <xdr:colOff>7036252</xdr:colOff>
      <xdr:row>14</xdr:row>
      <xdr:rowOff>3829051</xdr:rowOff>
    </xdr:to>
    <xdr:cxnSp macro="">
      <xdr:nvCxnSpPr>
        <xdr:cNvPr id="82" name="Conector: angular 97">
          <a:extLst>
            <a:ext uri="{FF2B5EF4-FFF2-40B4-BE49-F238E27FC236}">
              <a16:creationId xmlns:a16="http://schemas.microsoft.com/office/drawing/2014/main" id="{00000000-0008-0000-0300-000052000000}"/>
            </a:ext>
          </a:extLst>
        </xdr:cNvPr>
        <xdr:cNvCxnSpPr>
          <a:stCxn id="81" idx="2"/>
          <a:endCxn id="66" idx="1"/>
        </xdr:cNvCxnSpPr>
      </xdr:nvCxnSpPr>
      <xdr:spPr>
        <a:xfrm rot="16200000" flipH="1">
          <a:off x="8654870" y="21535393"/>
          <a:ext cx="252134" cy="358731"/>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485775</xdr:colOff>
      <xdr:row>14</xdr:row>
      <xdr:rowOff>2933700</xdr:rowOff>
    </xdr:from>
    <xdr:to>
      <xdr:col>2</xdr:col>
      <xdr:colOff>489281</xdr:colOff>
      <xdr:row>14</xdr:row>
      <xdr:rowOff>3691849</xdr:rowOff>
    </xdr:to>
    <xdr:cxnSp macro="">
      <xdr:nvCxnSpPr>
        <xdr:cNvPr id="83" name="Conector recto 82">
          <a:extLst>
            <a:ext uri="{FF2B5EF4-FFF2-40B4-BE49-F238E27FC236}">
              <a16:creationId xmlns:a16="http://schemas.microsoft.com/office/drawing/2014/main" id="{00000000-0008-0000-0300-000053000000}"/>
            </a:ext>
          </a:extLst>
        </xdr:cNvPr>
        <xdr:cNvCxnSpPr/>
      </xdr:nvCxnSpPr>
      <xdr:spPr>
        <a:xfrm>
          <a:off x="9582150" y="20945475"/>
          <a:ext cx="3506" cy="758149"/>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862115</xdr:colOff>
      <xdr:row>14</xdr:row>
      <xdr:rowOff>4143376</xdr:rowOff>
    </xdr:from>
    <xdr:to>
      <xdr:col>3</xdr:col>
      <xdr:colOff>752475</xdr:colOff>
      <xdr:row>15</xdr:row>
      <xdr:rowOff>200026</xdr:rowOff>
    </xdr:to>
    <xdr:sp macro="" textlink="">
      <xdr:nvSpPr>
        <xdr:cNvPr id="84" name="Rectángulo 83">
          <a:extLst>
            <a:ext uri="{FF2B5EF4-FFF2-40B4-BE49-F238E27FC236}">
              <a16:creationId xmlns:a16="http://schemas.microsoft.com/office/drawing/2014/main" id="{00000000-0008-0000-0300-000054000000}"/>
            </a:ext>
          </a:extLst>
        </xdr:cNvPr>
        <xdr:cNvSpPr/>
      </xdr:nvSpPr>
      <xdr:spPr>
        <a:xfrm>
          <a:off x="9958490" y="22155151"/>
          <a:ext cx="1357210" cy="476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RECOLECCIÓN</a:t>
          </a:r>
          <a:r>
            <a:rPr lang="es-CO" sz="1100" baseline="0"/>
            <a:t> Y ALMACENAMIENTO </a:t>
          </a:r>
          <a:endParaRPr lang="es-CO" sz="1100"/>
        </a:p>
      </xdr:txBody>
    </xdr:sp>
    <xdr:clientData/>
  </xdr:twoCellAnchor>
  <xdr:twoCellAnchor>
    <xdr:from>
      <xdr:col>2</xdr:col>
      <xdr:colOff>142874</xdr:colOff>
      <xdr:row>14</xdr:row>
      <xdr:rowOff>3914775</xdr:rowOff>
    </xdr:from>
    <xdr:to>
      <xdr:col>2</xdr:col>
      <xdr:colOff>885828</xdr:colOff>
      <xdr:row>14</xdr:row>
      <xdr:rowOff>4400553</xdr:rowOff>
    </xdr:to>
    <xdr:cxnSp macro="">
      <xdr:nvCxnSpPr>
        <xdr:cNvPr id="85" name="Conector: angular 100">
          <a:extLst>
            <a:ext uri="{FF2B5EF4-FFF2-40B4-BE49-F238E27FC236}">
              <a16:creationId xmlns:a16="http://schemas.microsoft.com/office/drawing/2014/main" id="{00000000-0008-0000-0300-000055000000}"/>
            </a:ext>
          </a:extLst>
        </xdr:cNvPr>
        <xdr:cNvCxnSpPr/>
      </xdr:nvCxnSpPr>
      <xdr:spPr>
        <a:xfrm>
          <a:off x="9239249" y="21926550"/>
          <a:ext cx="742954" cy="485778"/>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1257807</xdr:colOff>
      <xdr:row>14</xdr:row>
      <xdr:rowOff>4129234</xdr:rowOff>
    </xdr:from>
    <xdr:to>
      <xdr:col>4</xdr:col>
      <xdr:colOff>868135</xdr:colOff>
      <xdr:row>15</xdr:row>
      <xdr:rowOff>38100</xdr:rowOff>
    </xdr:to>
    <xdr:sp macro="" textlink="">
      <xdr:nvSpPr>
        <xdr:cNvPr id="86" name="Rectángulo 85">
          <a:extLst>
            <a:ext uri="{FF2B5EF4-FFF2-40B4-BE49-F238E27FC236}">
              <a16:creationId xmlns:a16="http://schemas.microsoft.com/office/drawing/2014/main" id="{00000000-0008-0000-0300-000056000000}"/>
            </a:ext>
          </a:extLst>
        </xdr:cNvPr>
        <xdr:cNvSpPr/>
      </xdr:nvSpPr>
      <xdr:spPr>
        <a:xfrm>
          <a:off x="11821032" y="22141009"/>
          <a:ext cx="1915378" cy="3284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ENTREGA AL</a:t>
          </a:r>
          <a:r>
            <a:rPr lang="es-CO" sz="1100" baseline="0"/>
            <a:t> RECICLADOR </a:t>
          </a:r>
          <a:endParaRPr lang="es-CO" sz="1100"/>
        </a:p>
      </xdr:txBody>
    </xdr:sp>
    <xdr:clientData/>
  </xdr:twoCellAnchor>
  <xdr:twoCellAnchor>
    <xdr:from>
      <xdr:col>3</xdr:col>
      <xdr:colOff>872325</xdr:colOff>
      <xdr:row>15</xdr:row>
      <xdr:rowOff>259843</xdr:rowOff>
    </xdr:from>
    <xdr:to>
      <xdr:col>4</xdr:col>
      <xdr:colOff>1257603</xdr:colOff>
      <xdr:row>15</xdr:row>
      <xdr:rowOff>547407</xdr:rowOff>
    </xdr:to>
    <xdr:sp macro="" textlink="">
      <xdr:nvSpPr>
        <xdr:cNvPr id="88" name="Rectángulo 87">
          <a:extLst>
            <a:ext uri="{FF2B5EF4-FFF2-40B4-BE49-F238E27FC236}">
              <a16:creationId xmlns:a16="http://schemas.microsoft.com/office/drawing/2014/main" id="{00000000-0008-0000-0300-000058000000}"/>
            </a:ext>
          </a:extLst>
        </xdr:cNvPr>
        <xdr:cNvSpPr/>
      </xdr:nvSpPr>
      <xdr:spPr>
        <a:xfrm>
          <a:off x="11435550" y="22691218"/>
          <a:ext cx="2690328" cy="287564"/>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r>
            <a:rPr lang="es-CO" sz="1100"/>
            <a:t>ALMACENAMIENTO</a:t>
          </a:r>
          <a:r>
            <a:rPr lang="es-CO" sz="1100" baseline="0"/>
            <a:t> Y </a:t>
          </a:r>
          <a:r>
            <a:rPr lang="es-CO" sz="1100"/>
            <a:t>COMPACTACIÓN</a:t>
          </a:r>
        </a:p>
      </xdr:txBody>
    </xdr:sp>
    <xdr:clientData/>
  </xdr:twoCellAnchor>
  <xdr:twoCellAnchor>
    <xdr:from>
      <xdr:col>3</xdr:col>
      <xdr:colOff>986064</xdr:colOff>
      <xdr:row>15</xdr:row>
      <xdr:rowOff>946609</xdr:rowOff>
    </xdr:from>
    <xdr:to>
      <xdr:col>4</xdr:col>
      <xdr:colOff>1136020</xdr:colOff>
      <xdr:row>15</xdr:row>
      <xdr:rowOff>1565460</xdr:rowOff>
    </xdr:to>
    <xdr:sp macro="" textlink="">
      <xdr:nvSpPr>
        <xdr:cNvPr id="89" name="Rectángulo 88">
          <a:extLst>
            <a:ext uri="{FF2B5EF4-FFF2-40B4-BE49-F238E27FC236}">
              <a16:creationId xmlns:a16="http://schemas.microsoft.com/office/drawing/2014/main" id="{00000000-0008-0000-0300-000059000000}"/>
            </a:ext>
          </a:extLst>
        </xdr:cNvPr>
        <xdr:cNvSpPr/>
      </xdr:nvSpPr>
      <xdr:spPr>
        <a:xfrm>
          <a:off x="11549289" y="23377984"/>
          <a:ext cx="2455006" cy="618851"/>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s-CO" sz="1100"/>
            <a:t>VENTA COMO MATERIA PRIMA PARA LA FABRICACIÓN DE NUEVOS PRODUCTOS </a:t>
          </a:r>
        </a:p>
      </xdr:txBody>
    </xdr:sp>
    <xdr:clientData/>
  </xdr:twoCellAnchor>
  <xdr:twoCellAnchor>
    <xdr:from>
      <xdr:col>3</xdr:col>
      <xdr:colOff>2215496</xdr:colOff>
      <xdr:row>15</xdr:row>
      <xdr:rowOff>38100</xdr:rowOff>
    </xdr:from>
    <xdr:to>
      <xdr:col>3</xdr:col>
      <xdr:colOff>2217489</xdr:colOff>
      <xdr:row>15</xdr:row>
      <xdr:rowOff>259843</xdr:rowOff>
    </xdr:to>
    <xdr:cxnSp macro="">
      <xdr:nvCxnSpPr>
        <xdr:cNvPr id="90" name="Conector recto de flecha 89">
          <a:extLst>
            <a:ext uri="{FF2B5EF4-FFF2-40B4-BE49-F238E27FC236}">
              <a16:creationId xmlns:a16="http://schemas.microsoft.com/office/drawing/2014/main" id="{00000000-0008-0000-0300-00005A000000}"/>
            </a:ext>
          </a:extLst>
        </xdr:cNvPr>
        <xdr:cNvCxnSpPr>
          <a:stCxn id="86" idx="2"/>
          <a:endCxn id="88" idx="0"/>
        </xdr:cNvCxnSpPr>
      </xdr:nvCxnSpPr>
      <xdr:spPr>
        <a:xfrm>
          <a:off x="12778721" y="22469475"/>
          <a:ext cx="1993" cy="2217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2213567</xdr:colOff>
      <xdr:row>15</xdr:row>
      <xdr:rowOff>547407</xdr:rowOff>
    </xdr:from>
    <xdr:to>
      <xdr:col>3</xdr:col>
      <xdr:colOff>2217489</xdr:colOff>
      <xdr:row>15</xdr:row>
      <xdr:rowOff>946609</xdr:rowOff>
    </xdr:to>
    <xdr:cxnSp macro="">
      <xdr:nvCxnSpPr>
        <xdr:cNvPr id="91" name="Conector recto de flecha 90">
          <a:extLst>
            <a:ext uri="{FF2B5EF4-FFF2-40B4-BE49-F238E27FC236}">
              <a16:creationId xmlns:a16="http://schemas.microsoft.com/office/drawing/2014/main" id="{00000000-0008-0000-0300-00005B000000}"/>
            </a:ext>
          </a:extLst>
        </xdr:cNvPr>
        <xdr:cNvCxnSpPr>
          <a:stCxn id="88" idx="2"/>
          <a:endCxn id="89" idx="0"/>
        </xdr:cNvCxnSpPr>
      </xdr:nvCxnSpPr>
      <xdr:spPr>
        <a:xfrm flipH="1">
          <a:off x="12776792" y="22978782"/>
          <a:ext cx="3922" cy="3992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1595437</xdr:colOff>
      <xdr:row>16</xdr:row>
      <xdr:rowOff>3405187</xdr:rowOff>
    </xdr:from>
    <xdr:to>
      <xdr:col>4</xdr:col>
      <xdr:colOff>1307520</xdr:colOff>
      <xdr:row>17</xdr:row>
      <xdr:rowOff>856170</xdr:rowOff>
    </xdr:to>
    <xdr:pic>
      <xdr:nvPicPr>
        <xdr:cNvPr id="92" name="Imagen 91">
          <a:extLst>
            <a:ext uri="{FF2B5EF4-FFF2-40B4-BE49-F238E27FC236}">
              <a16:creationId xmlns:a16="http://schemas.microsoft.com/office/drawing/2014/main" id="{00000000-0008-0000-0300-00005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882437" y="27693937"/>
          <a:ext cx="2021896" cy="879983"/>
        </a:xfrm>
        <a:prstGeom prst="rect">
          <a:avLst/>
        </a:prstGeom>
      </xdr:spPr>
    </xdr:pic>
    <xdr:clientData/>
  </xdr:twoCellAnchor>
  <xdr:twoCellAnchor>
    <xdr:from>
      <xdr:col>3</xdr:col>
      <xdr:colOff>752475</xdr:colOff>
      <xdr:row>14</xdr:row>
      <xdr:rowOff>4293467</xdr:rowOff>
    </xdr:from>
    <xdr:to>
      <xdr:col>3</xdr:col>
      <xdr:colOff>1257807</xdr:colOff>
      <xdr:row>14</xdr:row>
      <xdr:rowOff>4293467</xdr:rowOff>
    </xdr:to>
    <xdr:cxnSp macro="">
      <xdr:nvCxnSpPr>
        <xdr:cNvPr id="167" name="Conector recto de flecha 166">
          <a:extLst>
            <a:ext uri="{FF2B5EF4-FFF2-40B4-BE49-F238E27FC236}">
              <a16:creationId xmlns:a16="http://schemas.microsoft.com/office/drawing/2014/main" id="{00000000-0008-0000-0300-0000A7000000}"/>
            </a:ext>
          </a:extLst>
        </xdr:cNvPr>
        <xdr:cNvCxnSpPr>
          <a:endCxn id="86" idx="1"/>
        </xdr:cNvCxnSpPr>
      </xdr:nvCxnSpPr>
      <xdr:spPr>
        <a:xfrm>
          <a:off x="11315700" y="22305242"/>
          <a:ext cx="50533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694765</xdr:colOff>
      <xdr:row>13</xdr:row>
      <xdr:rowOff>44823</xdr:rowOff>
    </xdr:from>
    <xdr:to>
      <xdr:col>4</xdr:col>
      <xdr:colOff>537881</xdr:colOff>
      <xdr:row>13</xdr:row>
      <xdr:rowOff>1277470</xdr:rowOff>
    </xdr:to>
    <xdr:sp macro="" textlink="">
      <xdr:nvSpPr>
        <xdr:cNvPr id="170" name="Rectángulo 169">
          <a:extLst>
            <a:ext uri="{FF2B5EF4-FFF2-40B4-BE49-F238E27FC236}">
              <a16:creationId xmlns:a16="http://schemas.microsoft.com/office/drawing/2014/main" id="{00000000-0008-0000-0300-0000AA000000}"/>
            </a:ext>
          </a:extLst>
        </xdr:cNvPr>
        <xdr:cNvSpPr/>
      </xdr:nvSpPr>
      <xdr:spPr>
        <a:xfrm>
          <a:off x="9793941" y="13626352"/>
          <a:ext cx="3619499" cy="1232647"/>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eaLnBrk="1" fontAlgn="auto" latinLnBrk="0" hangingPunct="1"/>
          <a:r>
            <a:rPr lang="es-419" sz="900" b="1">
              <a:solidFill>
                <a:schemeClr val="lt1"/>
              </a:solidFill>
              <a:effectLst/>
              <a:latin typeface="+mn-lt"/>
              <a:ea typeface="+mn-ea"/>
              <a:cs typeface="+mn-cs"/>
            </a:rPr>
            <a:t>En</a:t>
          </a:r>
          <a:r>
            <a:rPr lang="es-419" sz="900" b="1" baseline="0">
              <a:solidFill>
                <a:schemeClr val="lt1"/>
              </a:solidFill>
              <a:effectLst/>
              <a:latin typeface="+mn-lt"/>
              <a:ea typeface="+mn-ea"/>
              <a:cs typeface="+mn-cs"/>
            </a:rPr>
            <a:t> las siguientes actividades: </a:t>
          </a:r>
          <a:endParaRPr lang="es-ES" sz="900">
            <a:effectLst/>
          </a:endParaRPr>
        </a:p>
        <a:p>
          <a:r>
            <a:rPr lang="es-419" sz="900" b="1">
              <a:solidFill>
                <a:schemeClr val="lt1"/>
              </a:solidFill>
              <a:effectLst/>
              <a:latin typeface="+mn-lt"/>
              <a:ea typeface="+mn-ea"/>
              <a:cs typeface="+mn-cs"/>
            </a:rPr>
            <a:t>1. </a:t>
          </a:r>
          <a:r>
            <a:rPr lang="es-CO" sz="900" b="1">
              <a:solidFill>
                <a:schemeClr val="lt1"/>
              </a:solidFill>
              <a:effectLst/>
              <a:latin typeface="+mn-lt"/>
              <a:ea typeface="+mn-ea"/>
              <a:cs typeface="+mn-cs"/>
            </a:rPr>
            <a:t>Atención a los usuarios</a:t>
          </a:r>
          <a:endParaRPr lang="es-ES" sz="900">
            <a:effectLst/>
          </a:endParaRPr>
        </a:p>
        <a:p>
          <a:r>
            <a:rPr lang="es-419" sz="900" b="1">
              <a:solidFill>
                <a:schemeClr val="lt1"/>
              </a:solidFill>
              <a:effectLst/>
              <a:latin typeface="+mn-lt"/>
              <a:ea typeface="+mn-ea"/>
              <a:cs typeface="+mn-cs"/>
            </a:rPr>
            <a:t>2. </a:t>
          </a:r>
          <a:r>
            <a:rPr lang="es-CO" sz="900" b="1">
              <a:solidFill>
                <a:schemeClr val="lt1"/>
              </a:solidFill>
              <a:effectLst/>
              <a:latin typeface="+mn-lt"/>
              <a:ea typeface="+mn-ea"/>
              <a:cs typeface="+mn-cs"/>
            </a:rPr>
            <a:t>Operaciones de oficina</a:t>
          </a:r>
          <a:endParaRPr lang="es-ES" sz="900">
            <a:effectLst/>
          </a:endParaRPr>
        </a:p>
        <a:p>
          <a:r>
            <a:rPr lang="es-419" sz="900" b="1">
              <a:solidFill>
                <a:schemeClr val="lt1"/>
              </a:solidFill>
              <a:effectLst/>
              <a:latin typeface="+mn-lt"/>
              <a:ea typeface="+mn-ea"/>
              <a:cs typeface="+mn-cs"/>
            </a:rPr>
            <a:t>3. </a:t>
          </a:r>
          <a:r>
            <a:rPr lang="es-CO" sz="900" b="1">
              <a:solidFill>
                <a:schemeClr val="lt1"/>
              </a:solidFill>
              <a:effectLst/>
              <a:latin typeface="+mn-lt"/>
              <a:ea typeface="+mn-ea"/>
              <a:cs typeface="+mn-cs"/>
            </a:rPr>
            <a:t>Capacitaciones, cursos, charlas, comités, audiencias, reuniones, juntas y actividades varias</a:t>
          </a:r>
          <a:endParaRPr lang="es-ES" sz="900">
            <a:effectLst/>
          </a:endParaRPr>
        </a:p>
        <a:p>
          <a:r>
            <a:rPr lang="es-419" sz="900" b="1">
              <a:solidFill>
                <a:schemeClr val="lt1"/>
              </a:solidFill>
              <a:effectLst/>
              <a:latin typeface="+mn-lt"/>
              <a:ea typeface="+mn-ea"/>
              <a:cs typeface="+mn-cs"/>
            </a:rPr>
            <a:t>4. Servicio de cafetería, consumo de alimentos</a:t>
          </a:r>
          <a:endParaRPr lang="es-ES" sz="900">
            <a:effectLst/>
          </a:endParaRPr>
        </a:p>
        <a:p>
          <a:r>
            <a:rPr lang="es-419" sz="900" b="1">
              <a:solidFill>
                <a:schemeClr val="lt1"/>
              </a:solidFill>
              <a:effectLst/>
              <a:latin typeface="+mn-lt"/>
              <a:ea typeface="+mn-ea"/>
              <a:cs typeface="+mn-cs"/>
            </a:rPr>
            <a:t>5. </a:t>
          </a:r>
          <a:r>
            <a:rPr lang="es-CO" sz="900" b="1">
              <a:solidFill>
                <a:schemeClr val="lt1"/>
              </a:solidFill>
              <a:effectLst/>
              <a:latin typeface="+mn-lt"/>
              <a:ea typeface="+mn-ea"/>
              <a:cs typeface="+mn-cs"/>
            </a:rPr>
            <a:t>Aseo, limpieza y desinfección</a:t>
          </a:r>
          <a:endParaRPr lang="es-ES" sz="900">
            <a:effectLst/>
          </a:endParaRPr>
        </a:p>
        <a:p>
          <a:r>
            <a:rPr lang="es-419" sz="900" b="1">
              <a:solidFill>
                <a:schemeClr val="lt1"/>
              </a:solidFill>
              <a:effectLst/>
              <a:latin typeface="+mn-lt"/>
              <a:ea typeface="+mn-ea"/>
              <a:cs typeface="+mn-cs"/>
            </a:rPr>
            <a:t>6. </a:t>
          </a:r>
          <a:r>
            <a:rPr lang="es-CO" sz="900" b="1">
              <a:solidFill>
                <a:schemeClr val="lt1"/>
              </a:solidFill>
              <a:effectLst/>
              <a:latin typeface="+mn-lt"/>
              <a:ea typeface="+mn-ea"/>
              <a:cs typeface="+mn-cs"/>
            </a:rPr>
            <a:t>Servicio de baños</a:t>
          </a:r>
          <a:endParaRPr lang="es-ES" sz="900">
            <a:effectLst/>
          </a:endParaRPr>
        </a:p>
        <a:p>
          <a:pPr algn="l"/>
          <a:endParaRPr lang="es-CO" sz="900"/>
        </a:p>
      </xdr:txBody>
    </xdr:sp>
    <xdr:clientData/>
  </xdr:twoCellAnchor>
  <xdr:twoCellAnchor>
    <xdr:from>
      <xdr:col>1</xdr:col>
      <xdr:colOff>7160559</xdr:colOff>
      <xdr:row>13</xdr:row>
      <xdr:rowOff>627530</xdr:rowOff>
    </xdr:from>
    <xdr:to>
      <xdr:col>2</xdr:col>
      <xdr:colOff>661148</xdr:colOff>
      <xdr:row>13</xdr:row>
      <xdr:rowOff>627530</xdr:rowOff>
    </xdr:to>
    <xdr:cxnSp macro="">
      <xdr:nvCxnSpPr>
        <xdr:cNvPr id="199" name="Conector recto de flecha 198">
          <a:extLst>
            <a:ext uri="{FF2B5EF4-FFF2-40B4-BE49-F238E27FC236}">
              <a16:creationId xmlns:a16="http://schemas.microsoft.com/office/drawing/2014/main" id="{00000000-0008-0000-0300-0000C7000000}"/>
            </a:ext>
          </a:extLst>
        </xdr:cNvPr>
        <xdr:cNvCxnSpPr>
          <a:stCxn id="39" idx="3"/>
        </xdr:cNvCxnSpPr>
      </xdr:nvCxnSpPr>
      <xdr:spPr>
        <a:xfrm>
          <a:off x="9087971" y="14209059"/>
          <a:ext cx="672353" cy="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56029</xdr:colOff>
      <xdr:row>0</xdr:row>
      <xdr:rowOff>0</xdr:rowOff>
    </xdr:from>
    <xdr:to>
      <xdr:col>0</xdr:col>
      <xdr:colOff>1814794</xdr:colOff>
      <xdr:row>2</xdr:row>
      <xdr:rowOff>235324</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29" y="0"/>
          <a:ext cx="1758765" cy="825874"/>
        </a:xfrm>
        <a:prstGeom prst="rect">
          <a:avLst/>
        </a:prstGeom>
      </xdr:spPr>
    </xdr:pic>
    <xdr:clientData/>
  </xdr:twoCellAnchor>
  <xdr:twoCellAnchor editAs="oneCell">
    <xdr:from>
      <xdr:col>2</xdr:col>
      <xdr:colOff>279127</xdr:colOff>
      <xdr:row>0</xdr:row>
      <xdr:rowOff>100855</xdr:rowOff>
    </xdr:from>
    <xdr:to>
      <xdr:col>2</xdr:col>
      <xdr:colOff>991875</xdr:colOff>
      <xdr:row>2</xdr:row>
      <xdr:rowOff>212912</xdr:rowOff>
    </xdr:to>
    <xdr:pic>
      <xdr:nvPicPr>
        <xdr:cNvPr id="3" name="Imagen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75502" y="100855"/>
          <a:ext cx="712748" cy="702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2707018</xdr:colOff>
      <xdr:row>16</xdr:row>
      <xdr:rowOff>1453566</xdr:rowOff>
    </xdr:from>
    <xdr:to>
      <xdr:col>1</xdr:col>
      <xdr:colOff>5026637</xdr:colOff>
      <xdr:row>16</xdr:row>
      <xdr:rowOff>1700383</xdr:rowOff>
    </xdr:to>
    <xdr:sp macro="" textlink="">
      <xdr:nvSpPr>
        <xdr:cNvPr id="5" name="Rectángulo 4">
          <a:extLst>
            <a:ext uri="{FF2B5EF4-FFF2-40B4-BE49-F238E27FC236}">
              <a16:creationId xmlns:a16="http://schemas.microsoft.com/office/drawing/2014/main" id="{00000000-0008-0000-0400-000005000000}"/>
            </a:ext>
          </a:extLst>
        </xdr:cNvPr>
        <xdr:cNvSpPr/>
      </xdr:nvSpPr>
      <xdr:spPr>
        <a:xfrm>
          <a:off x="4631068" y="25751841"/>
          <a:ext cx="2319619" cy="2468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RED DE DISTRISTRIBUCIÓN</a:t>
          </a:r>
        </a:p>
      </xdr:txBody>
    </xdr:sp>
    <xdr:clientData/>
  </xdr:twoCellAnchor>
  <xdr:twoCellAnchor>
    <xdr:from>
      <xdr:col>1</xdr:col>
      <xdr:colOff>54428</xdr:colOff>
      <xdr:row>16</xdr:row>
      <xdr:rowOff>108857</xdr:rowOff>
    </xdr:from>
    <xdr:to>
      <xdr:col>1</xdr:col>
      <xdr:colOff>1928210</xdr:colOff>
      <xdr:row>16</xdr:row>
      <xdr:rowOff>546174</xdr:rowOff>
    </xdr:to>
    <xdr:sp macro="" textlink="">
      <xdr:nvSpPr>
        <xdr:cNvPr id="6" name="Rectángulo 5">
          <a:extLst>
            <a:ext uri="{FF2B5EF4-FFF2-40B4-BE49-F238E27FC236}">
              <a16:creationId xmlns:a16="http://schemas.microsoft.com/office/drawing/2014/main" id="{00000000-0008-0000-0400-000006000000}"/>
            </a:ext>
          </a:extLst>
        </xdr:cNvPr>
        <xdr:cNvSpPr/>
      </xdr:nvSpPr>
      <xdr:spPr>
        <a:xfrm>
          <a:off x="1978478" y="24407132"/>
          <a:ext cx="1873782" cy="4373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EXTRACCIÓN DE PETEÓLEO CRUDO DEL SUBSUELO</a:t>
          </a:r>
        </a:p>
      </xdr:txBody>
    </xdr:sp>
    <xdr:clientData/>
  </xdr:twoCellAnchor>
  <xdr:twoCellAnchor>
    <xdr:from>
      <xdr:col>1</xdr:col>
      <xdr:colOff>1309486</xdr:colOff>
      <xdr:row>16</xdr:row>
      <xdr:rowOff>713976</xdr:rowOff>
    </xdr:from>
    <xdr:to>
      <xdr:col>1</xdr:col>
      <xdr:colOff>3071211</xdr:colOff>
      <xdr:row>16</xdr:row>
      <xdr:rowOff>1184912</xdr:rowOff>
    </xdr:to>
    <xdr:sp macro="" textlink="">
      <xdr:nvSpPr>
        <xdr:cNvPr id="7" name="Rectángulo 6">
          <a:extLst>
            <a:ext uri="{FF2B5EF4-FFF2-40B4-BE49-F238E27FC236}">
              <a16:creationId xmlns:a16="http://schemas.microsoft.com/office/drawing/2014/main" id="{00000000-0008-0000-0400-000007000000}"/>
            </a:ext>
          </a:extLst>
        </xdr:cNvPr>
        <xdr:cNvSpPr/>
      </xdr:nvSpPr>
      <xdr:spPr>
        <a:xfrm>
          <a:off x="3233536" y="25012251"/>
          <a:ext cx="1761725" cy="47093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DESTILACIÓN , REFINACIÓN Y PURIFICACIÓN </a:t>
          </a:r>
        </a:p>
      </xdr:txBody>
    </xdr:sp>
    <xdr:clientData/>
  </xdr:twoCellAnchor>
  <xdr:twoCellAnchor>
    <xdr:from>
      <xdr:col>1</xdr:col>
      <xdr:colOff>4623223</xdr:colOff>
      <xdr:row>16</xdr:row>
      <xdr:rowOff>2036271</xdr:rowOff>
    </xdr:from>
    <xdr:to>
      <xdr:col>1</xdr:col>
      <xdr:colOff>6483401</xdr:colOff>
      <xdr:row>16</xdr:row>
      <xdr:rowOff>2305499</xdr:rowOff>
    </xdr:to>
    <xdr:sp macro="" textlink="">
      <xdr:nvSpPr>
        <xdr:cNvPr id="8" name="Rectángulo 7">
          <a:extLst>
            <a:ext uri="{FF2B5EF4-FFF2-40B4-BE49-F238E27FC236}">
              <a16:creationId xmlns:a16="http://schemas.microsoft.com/office/drawing/2014/main" id="{00000000-0008-0000-0400-000008000000}"/>
            </a:ext>
          </a:extLst>
        </xdr:cNvPr>
        <xdr:cNvSpPr/>
      </xdr:nvSpPr>
      <xdr:spPr>
        <a:xfrm>
          <a:off x="6547273" y="26334546"/>
          <a:ext cx="1860178" cy="2692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CONSUMO DE COMBUSTIBLE </a:t>
          </a:r>
        </a:p>
      </xdr:txBody>
    </xdr:sp>
    <xdr:clientData/>
  </xdr:twoCellAnchor>
  <xdr:twoCellAnchor>
    <xdr:from>
      <xdr:col>1</xdr:col>
      <xdr:colOff>7973785</xdr:colOff>
      <xdr:row>16</xdr:row>
      <xdr:rowOff>1819004</xdr:rowOff>
    </xdr:from>
    <xdr:to>
      <xdr:col>4</xdr:col>
      <xdr:colOff>312963</xdr:colOff>
      <xdr:row>16</xdr:row>
      <xdr:rowOff>2639786</xdr:rowOff>
    </xdr:to>
    <xdr:sp macro="" textlink="">
      <xdr:nvSpPr>
        <xdr:cNvPr id="9" name="Rectángulo 8">
          <a:extLst>
            <a:ext uri="{FF2B5EF4-FFF2-40B4-BE49-F238E27FC236}">
              <a16:creationId xmlns:a16="http://schemas.microsoft.com/office/drawing/2014/main" id="{00000000-0008-0000-0400-000009000000}"/>
            </a:ext>
          </a:extLst>
        </xdr:cNvPr>
        <xdr:cNvSpPr/>
      </xdr:nvSpPr>
      <xdr:spPr>
        <a:xfrm>
          <a:off x="9892392" y="28992468"/>
          <a:ext cx="5129892" cy="820782"/>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 Parametrización de consumo de gasolina de los vehículos propios de la Entidad </a:t>
          </a:r>
        </a:p>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-Inclusión de criterios ambientales en los procesos necesiten utilizar vehículos para el cumplimiento de su objeto contractual</a:t>
          </a:r>
          <a:r>
            <a:rPr lang="es-419" sz="1100" b="0" i="0" baseline="0">
              <a:solidFill>
                <a:schemeClr val="lt1"/>
              </a:solidFill>
              <a:effectLst/>
              <a:latin typeface="+mn-lt"/>
              <a:ea typeface="+mn-ea"/>
              <a:cs typeface="+mn-cs"/>
            </a:rPr>
            <a:t>.</a:t>
          </a:r>
          <a:r>
            <a:rPr lang="es-CO" sz="1100" b="0" i="0" baseline="0">
              <a:solidFill>
                <a:schemeClr val="lt1"/>
              </a:solidFill>
              <a:effectLst/>
              <a:latin typeface="+mn-lt"/>
              <a:ea typeface="+mn-ea"/>
              <a:cs typeface="+mn-cs"/>
            </a:rPr>
            <a:t> </a:t>
          </a:r>
          <a:endParaRPr lang="es-419" sz="1100" b="0" i="0" baseline="0">
            <a:solidFill>
              <a:schemeClr val="lt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lang="es-419" sz="1100" b="0" i="0" baseline="0">
            <a:solidFill>
              <a:schemeClr val="lt1"/>
            </a:solidFill>
            <a:effectLst/>
            <a:latin typeface="+mn-lt"/>
            <a:ea typeface="+mn-ea"/>
            <a:cs typeface="+mn-cs"/>
          </a:endParaRPr>
        </a:p>
      </xdr:txBody>
    </xdr:sp>
    <xdr:clientData/>
  </xdr:twoCellAnchor>
  <xdr:twoCellAnchor>
    <xdr:from>
      <xdr:col>1</xdr:col>
      <xdr:colOff>4987415</xdr:colOff>
      <xdr:row>16</xdr:row>
      <xdr:rowOff>571499</xdr:rowOff>
    </xdr:from>
    <xdr:to>
      <xdr:col>4</xdr:col>
      <xdr:colOff>122465</xdr:colOff>
      <xdr:row>16</xdr:row>
      <xdr:rowOff>1252146</xdr:rowOff>
    </xdr:to>
    <xdr:sp macro="" textlink="">
      <xdr:nvSpPr>
        <xdr:cNvPr id="10" name="Rectángulo 9">
          <a:extLst>
            <a:ext uri="{FF2B5EF4-FFF2-40B4-BE49-F238E27FC236}">
              <a16:creationId xmlns:a16="http://schemas.microsoft.com/office/drawing/2014/main" id="{00000000-0008-0000-0400-00000A000000}"/>
            </a:ext>
          </a:extLst>
        </xdr:cNvPr>
        <xdr:cNvSpPr/>
      </xdr:nvSpPr>
      <xdr:spPr>
        <a:xfrm>
          <a:off x="6906022" y="27744963"/>
          <a:ext cx="7925764" cy="680647"/>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s-419" sz="1100" b="1">
              <a:solidFill>
                <a:schemeClr val="lt1"/>
              </a:solidFill>
              <a:effectLst/>
              <a:latin typeface="+mn-lt"/>
              <a:ea typeface="+mn-ea"/>
              <a:cs typeface="+mn-cs"/>
            </a:rPr>
            <a:t>En</a:t>
          </a:r>
          <a:r>
            <a:rPr lang="es-419" sz="1100" b="1" baseline="0">
              <a:solidFill>
                <a:schemeClr val="lt1"/>
              </a:solidFill>
              <a:effectLst/>
              <a:latin typeface="+mn-lt"/>
              <a:ea typeface="+mn-ea"/>
              <a:cs typeface="+mn-cs"/>
            </a:rPr>
            <a:t> las siguientes actividades: </a:t>
          </a:r>
          <a:endParaRPr lang="es-ES">
            <a:effectLst/>
          </a:endParaRPr>
        </a:p>
        <a:p>
          <a:r>
            <a:rPr lang="es-419" sz="1100">
              <a:solidFill>
                <a:schemeClr val="lt1"/>
              </a:solidFill>
              <a:effectLst/>
              <a:latin typeface="+mn-lt"/>
              <a:ea typeface="+mn-ea"/>
              <a:cs typeface="+mn-cs"/>
            </a:rPr>
            <a:t>1. </a:t>
          </a:r>
          <a:r>
            <a:rPr lang="es-CO" sz="1100">
              <a:solidFill>
                <a:schemeClr val="lt1"/>
              </a:solidFill>
              <a:effectLst/>
              <a:latin typeface="+mn-lt"/>
              <a:ea typeface="+mn-ea"/>
              <a:cs typeface="+mn-cs"/>
            </a:rPr>
            <a:t>Operaciones de vehículos (parque automotor y servicios de transportes  desplazamiento de los funcionarios y vehículos oficiales)</a:t>
          </a:r>
          <a:endParaRPr lang="es-ES" sz="1100">
            <a:solidFill>
              <a:schemeClr val="lt1"/>
            </a:solidFill>
            <a:effectLst/>
            <a:latin typeface="+mn-lt"/>
            <a:ea typeface="+mn-ea"/>
            <a:cs typeface="+mn-cs"/>
          </a:endParaRPr>
        </a:p>
        <a:p>
          <a:r>
            <a:rPr lang="es-419" sz="1100">
              <a:solidFill>
                <a:schemeClr val="lt1"/>
              </a:solidFill>
              <a:effectLst/>
              <a:latin typeface="+mn-lt"/>
              <a:ea typeface="+mn-ea"/>
              <a:cs typeface="+mn-cs"/>
            </a:rPr>
            <a:t>2. </a:t>
          </a:r>
          <a:r>
            <a:rPr lang="es-CO" sz="1100">
              <a:solidFill>
                <a:schemeClr val="lt1"/>
              </a:solidFill>
              <a:effectLst/>
              <a:latin typeface="+mn-lt"/>
              <a:ea typeface="+mn-ea"/>
              <a:cs typeface="+mn-cs"/>
            </a:rPr>
            <a:t>Promoción de movilidad sostenible</a:t>
          </a:r>
          <a:endParaRPr lang="es-ES" sz="1100">
            <a:solidFill>
              <a:schemeClr val="lt1"/>
            </a:solidFill>
            <a:effectLst/>
            <a:latin typeface="+mn-lt"/>
            <a:ea typeface="+mn-ea"/>
            <a:cs typeface="+mn-cs"/>
          </a:endParaRPr>
        </a:p>
      </xdr:txBody>
    </xdr:sp>
    <xdr:clientData/>
  </xdr:twoCellAnchor>
  <xdr:twoCellAnchor>
    <xdr:from>
      <xdr:col>1</xdr:col>
      <xdr:colOff>4673652</xdr:colOff>
      <xdr:row>16</xdr:row>
      <xdr:rowOff>2854586</xdr:rowOff>
    </xdr:from>
    <xdr:to>
      <xdr:col>1</xdr:col>
      <xdr:colOff>6253682</xdr:colOff>
      <xdr:row>16</xdr:row>
      <xdr:rowOff>3497035</xdr:rowOff>
    </xdr:to>
    <xdr:sp macro="" textlink="">
      <xdr:nvSpPr>
        <xdr:cNvPr id="11" name="Rectángulo 10">
          <a:extLst>
            <a:ext uri="{FF2B5EF4-FFF2-40B4-BE49-F238E27FC236}">
              <a16:creationId xmlns:a16="http://schemas.microsoft.com/office/drawing/2014/main" id="{00000000-0008-0000-0400-00000B000000}"/>
            </a:ext>
          </a:extLst>
        </xdr:cNvPr>
        <xdr:cNvSpPr/>
      </xdr:nvSpPr>
      <xdr:spPr>
        <a:xfrm>
          <a:off x="6592259" y="30028050"/>
          <a:ext cx="1580030" cy="64244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Disminución del recurso natural no renovable</a:t>
          </a:r>
        </a:p>
      </xdr:txBody>
    </xdr:sp>
    <xdr:clientData/>
  </xdr:twoCellAnchor>
  <xdr:oneCellAnchor>
    <xdr:from>
      <xdr:col>1</xdr:col>
      <xdr:colOff>3492829</xdr:colOff>
      <xdr:row>16</xdr:row>
      <xdr:rowOff>1792976</xdr:rowOff>
    </xdr:from>
    <xdr:ext cx="404726" cy="264560"/>
    <xdr:sp macro="" textlink="">
      <xdr:nvSpPr>
        <xdr:cNvPr id="12" name="CuadroTexto 11">
          <a:extLst>
            <a:ext uri="{FF2B5EF4-FFF2-40B4-BE49-F238E27FC236}">
              <a16:creationId xmlns:a16="http://schemas.microsoft.com/office/drawing/2014/main" id="{00000000-0008-0000-0400-00000C000000}"/>
            </a:ext>
          </a:extLst>
        </xdr:cNvPr>
        <xdr:cNvSpPr txBox="1"/>
      </xdr:nvSpPr>
      <xdr:spPr>
        <a:xfrm>
          <a:off x="5416879" y="26091251"/>
          <a:ext cx="4047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Uso</a:t>
          </a:r>
        </a:p>
      </xdr:txBody>
    </xdr:sp>
    <xdr:clientData/>
  </xdr:oneCellAnchor>
  <xdr:oneCellAnchor>
    <xdr:from>
      <xdr:col>1</xdr:col>
      <xdr:colOff>6643886</xdr:colOff>
      <xdr:row>16</xdr:row>
      <xdr:rowOff>1916799</xdr:rowOff>
    </xdr:from>
    <xdr:ext cx="611578" cy="302559"/>
    <xdr:sp macro="" textlink="">
      <xdr:nvSpPr>
        <xdr:cNvPr id="13" name="CuadroTexto 12">
          <a:extLst>
            <a:ext uri="{FF2B5EF4-FFF2-40B4-BE49-F238E27FC236}">
              <a16:creationId xmlns:a16="http://schemas.microsoft.com/office/drawing/2014/main" id="{00000000-0008-0000-0400-00000D000000}"/>
            </a:ext>
          </a:extLst>
        </xdr:cNvPr>
        <xdr:cNvSpPr txBox="1"/>
      </xdr:nvSpPr>
      <xdr:spPr>
        <a:xfrm>
          <a:off x="8567936" y="26215074"/>
          <a:ext cx="611578"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Control</a:t>
          </a:r>
        </a:p>
      </xdr:txBody>
    </xdr:sp>
    <xdr:clientData/>
  </xdr:oneCellAnchor>
  <xdr:twoCellAnchor>
    <xdr:from>
      <xdr:col>1</xdr:col>
      <xdr:colOff>1996245</xdr:colOff>
      <xdr:row>16</xdr:row>
      <xdr:rowOff>308611</xdr:rowOff>
    </xdr:from>
    <xdr:to>
      <xdr:col>1</xdr:col>
      <xdr:colOff>2253981</xdr:colOff>
      <xdr:row>16</xdr:row>
      <xdr:rowOff>695071</xdr:rowOff>
    </xdr:to>
    <xdr:cxnSp macro="">
      <xdr:nvCxnSpPr>
        <xdr:cNvPr id="14" name="Conector angular 25">
          <a:extLst>
            <a:ext uri="{FF2B5EF4-FFF2-40B4-BE49-F238E27FC236}">
              <a16:creationId xmlns:a16="http://schemas.microsoft.com/office/drawing/2014/main" id="{00000000-0008-0000-0400-00000E000000}"/>
            </a:ext>
          </a:extLst>
        </xdr:cNvPr>
        <xdr:cNvCxnSpPr/>
      </xdr:nvCxnSpPr>
      <xdr:spPr>
        <a:xfrm>
          <a:off x="3920295" y="24606886"/>
          <a:ext cx="257736" cy="38646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2253981</xdr:colOff>
      <xdr:row>16</xdr:row>
      <xdr:rowOff>1166006</xdr:rowOff>
    </xdr:from>
    <xdr:to>
      <xdr:col>1</xdr:col>
      <xdr:colOff>2679804</xdr:colOff>
      <xdr:row>16</xdr:row>
      <xdr:rowOff>1558069</xdr:rowOff>
    </xdr:to>
    <xdr:cxnSp macro="">
      <xdr:nvCxnSpPr>
        <xdr:cNvPr id="15" name="Conector angular 54">
          <a:extLst>
            <a:ext uri="{FF2B5EF4-FFF2-40B4-BE49-F238E27FC236}">
              <a16:creationId xmlns:a16="http://schemas.microsoft.com/office/drawing/2014/main" id="{00000000-0008-0000-0400-00000F000000}"/>
            </a:ext>
          </a:extLst>
        </xdr:cNvPr>
        <xdr:cNvCxnSpPr>
          <a:cxnSpLocks/>
        </xdr:cNvCxnSpPr>
      </xdr:nvCxnSpPr>
      <xdr:spPr>
        <a:xfrm rot="16200000" flipH="1">
          <a:off x="4194911" y="25447401"/>
          <a:ext cx="392063" cy="42582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3839613</xdr:colOff>
      <xdr:row>16</xdr:row>
      <xdr:rowOff>1681478</xdr:rowOff>
    </xdr:from>
    <xdr:to>
      <xdr:col>1</xdr:col>
      <xdr:colOff>4596008</xdr:colOff>
      <xdr:row>16</xdr:row>
      <xdr:rowOff>2151980</xdr:rowOff>
    </xdr:to>
    <xdr:cxnSp macro="">
      <xdr:nvCxnSpPr>
        <xdr:cNvPr id="16" name="Conector angular 57">
          <a:extLst>
            <a:ext uri="{FF2B5EF4-FFF2-40B4-BE49-F238E27FC236}">
              <a16:creationId xmlns:a16="http://schemas.microsoft.com/office/drawing/2014/main" id="{00000000-0008-0000-0400-000010000000}"/>
            </a:ext>
          </a:extLst>
        </xdr:cNvPr>
        <xdr:cNvCxnSpPr/>
      </xdr:nvCxnSpPr>
      <xdr:spPr>
        <a:xfrm rot="16200000" flipH="1">
          <a:off x="5906610" y="25836806"/>
          <a:ext cx="470502" cy="75639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5514893</xdr:colOff>
      <xdr:row>16</xdr:row>
      <xdr:rowOff>1233241</xdr:rowOff>
    </xdr:from>
    <xdr:to>
      <xdr:col>1</xdr:col>
      <xdr:colOff>5526098</xdr:colOff>
      <xdr:row>16</xdr:row>
      <xdr:rowOff>2017366</xdr:rowOff>
    </xdr:to>
    <xdr:cxnSp macro="">
      <xdr:nvCxnSpPr>
        <xdr:cNvPr id="17" name="Conector recto 16">
          <a:extLst>
            <a:ext uri="{FF2B5EF4-FFF2-40B4-BE49-F238E27FC236}">
              <a16:creationId xmlns:a16="http://schemas.microsoft.com/office/drawing/2014/main" id="{00000000-0008-0000-0400-000011000000}"/>
            </a:ext>
          </a:extLst>
        </xdr:cNvPr>
        <xdr:cNvCxnSpPr/>
      </xdr:nvCxnSpPr>
      <xdr:spPr>
        <a:xfrm>
          <a:off x="7438943" y="25531516"/>
          <a:ext cx="11205" cy="7841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6497008</xdr:colOff>
      <xdr:row>16</xdr:row>
      <xdr:rowOff>2192801</xdr:rowOff>
    </xdr:from>
    <xdr:to>
      <xdr:col>2</xdr:col>
      <xdr:colOff>390601</xdr:colOff>
      <xdr:row>16</xdr:row>
      <xdr:rowOff>2203030</xdr:rowOff>
    </xdr:to>
    <xdr:cxnSp macro="">
      <xdr:nvCxnSpPr>
        <xdr:cNvPr id="18" name="Conector recto 17">
          <a:extLst>
            <a:ext uri="{FF2B5EF4-FFF2-40B4-BE49-F238E27FC236}">
              <a16:creationId xmlns:a16="http://schemas.microsoft.com/office/drawing/2014/main" id="{00000000-0008-0000-0400-000012000000}"/>
            </a:ext>
          </a:extLst>
        </xdr:cNvPr>
        <xdr:cNvCxnSpPr/>
      </xdr:nvCxnSpPr>
      <xdr:spPr>
        <a:xfrm>
          <a:off x="8421058" y="26491076"/>
          <a:ext cx="1065918" cy="10229"/>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5526098</xdr:colOff>
      <xdr:row>16</xdr:row>
      <xdr:rowOff>2286594</xdr:rowOff>
    </xdr:from>
    <xdr:to>
      <xdr:col>1</xdr:col>
      <xdr:colOff>5531702</xdr:colOff>
      <xdr:row>16</xdr:row>
      <xdr:rowOff>2835682</xdr:rowOff>
    </xdr:to>
    <xdr:cxnSp macro="">
      <xdr:nvCxnSpPr>
        <xdr:cNvPr id="19" name="Conector recto 18">
          <a:extLst>
            <a:ext uri="{FF2B5EF4-FFF2-40B4-BE49-F238E27FC236}">
              <a16:creationId xmlns:a16="http://schemas.microsoft.com/office/drawing/2014/main" id="{00000000-0008-0000-0400-000013000000}"/>
            </a:ext>
          </a:extLst>
        </xdr:cNvPr>
        <xdr:cNvCxnSpPr/>
      </xdr:nvCxnSpPr>
      <xdr:spPr>
        <a:xfrm>
          <a:off x="7450148" y="26584869"/>
          <a:ext cx="5604" cy="549088"/>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2966357</xdr:colOff>
      <xdr:row>12</xdr:row>
      <xdr:rowOff>1929016</xdr:rowOff>
    </xdr:from>
    <xdr:to>
      <xdr:col>1</xdr:col>
      <xdr:colOff>4736887</xdr:colOff>
      <xdr:row>12</xdr:row>
      <xdr:rowOff>2209449</xdr:rowOff>
    </xdr:to>
    <xdr:sp macro="" textlink="">
      <xdr:nvSpPr>
        <xdr:cNvPr id="20" name="Rectángulo 19">
          <a:extLst>
            <a:ext uri="{FF2B5EF4-FFF2-40B4-BE49-F238E27FC236}">
              <a16:creationId xmlns:a16="http://schemas.microsoft.com/office/drawing/2014/main" id="{00000000-0008-0000-0400-000014000000}"/>
            </a:ext>
          </a:extLst>
        </xdr:cNvPr>
        <xdr:cNvSpPr/>
      </xdr:nvSpPr>
      <xdr:spPr>
        <a:xfrm>
          <a:off x="4890407" y="11101591"/>
          <a:ext cx="1770530" cy="2804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RED DE DISTRISTRIBUCIÓN</a:t>
          </a:r>
        </a:p>
      </xdr:txBody>
    </xdr:sp>
    <xdr:clientData/>
  </xdr:twoCellAnchor>
  <xdr:oneCellAnchor>
    <xdr:from>
      <xdr:col>1</xdr:col>
      <xdr:colOff>4272440</xdr:colOff>
      <xdr:row>12</xdr:row>
      <xdr:rowOff>2578685</xdr:rowOff>
    </xdr:from>
    <xdr:ext cx="404726" cy="264560"/>
    <xdr:sp macro="" textlink="">
      <xdr:nvSpPr>
        <xdr:cNvPr id="21" name="CuadroTexto 20">
          <a:extLst>
            <a:ext uri="{FF2B5EF4-FFF2-40B4-BE49-F238E27FC236}">
              <a16:creationId xmlns:a16="http://schemas.microsoft.com/office/drawing/2014/main" id="{00000000-0008-0000-0400-000015000000}"/>
            </a:ext>
          </a:extLst>
        </xdr:cNvPr>
        <xdr:cNvSpPr txBox="1"/>
      </xdr:nvSpPr>
      <xdr:spPr>
        <a:xfrm>
          <a:off x="6196490" y="11751260"/>
          <a:ext cx="4047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Uso</a:t>
          </a:r>
        </a:p>
      </xdr:txBody>
    </xdr:sp>
    <xdr:clientData/>
  </xdr:oneCellAnchor>
  <xdr:twoCellAnchor>
    <xdr:from>
      <xdr:col>1</xdr:col>
      <xdr:colOff>285751</xdr:colOff>
      <xdr:row>12</xdr:row>
      <xdr:rowOff>326572</xdr:rowOff>
    </xdr:from>
    <xdr:to>
      <xdr:col>1</xdr:col>
      <xdr:colOff>1910603</xdr:colOff>
      <xdr:row>12</xdr:row>
      <xdr:rowOff>763889</xdr:rowOff>
    </xdr:to>
    <xdr:sp macro="" textlink="">
      <xdr:nvSpPr>
        <xdr:cNvPr id="22" name="Rectángulo 21">
          <a:extLst>
            <a:ext uri="{FF2B5EF4-FFF2-40B4-BE49-F238E27FC236}">
              <a16:creationId xmlns:a16="http://schemas.microsoft.com/office/drawing/2014/main" id="{00000000-0008-0000-0400-000016000000}"/>
            </a:ext>
          </a:extLst>
        </xdr:cNvPr>
        <xdr:cNvSpPr/>
      </xdr:nvSpPr>
      <xdr:spPr>
        <a:xfrm>
          <a:off x="2209801" y="9499147"/>
          <a:ext cx="1624852" cy="4373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RESERVORIO DE AGUA </a:t>
          </a:r>
        </a:p>
        <a:p>
          <a:pPr algn="ctr"/>
          <a:r>
            <a:rPr lang="es-CO" sz="1100"/>
            <a:t>(embalse)</a:t>
          </a:r>
        </a:p>
      </xdr:txBody>
    </xdr:sp>
    <xdr:clientData/>
  </xdr:twoCellAnchor>
  <xdr:twoCellAnchor>
    <xdr:from>
      <xdr:col>1</xdr:col>
      <xdr:colOff>1540809</xdr:colOff>
      <xdr:row>12</xdr:row>
      <xdr:rowOff>931690</xdr:rowOff>
    </xdr:from>
    <xdr:to>
      <xdr:col>1</xdr:col>
      <xdr:colOff>2159534</xdr:colOff>
      <xdr:row>12</xdr:row>
      <xdr:rowOff>1189713</xdr:rowOff>
    </xdr:to>
    <xdr:sp macro="" textlink="">
      <xdr:nvSpPr>
        <xdr:cNvPr id="23" name="Rectángulo 22">
          <a:extLst>
            <a:ext uri="{FF2B5EF4-FFF2-40B4-BE49-F238E27FC236}">
              <a16:creationId xmlns:a16="http://schemas.microsoft.com/office/drawing/2014/main" id="{00000000-0008-0000-0400-000017000000}"/>
            </a:ext>
          </a:extLst>
        </xdr:cNvPr>
        <xdr:cNvSpPr/>
      </xdr:nvSpPr>
      <xdr:spPr>
        <a:xfrm>
          <a:off x="3464859" y="10104265"/>
          <a:ext cx="618725" cy="25802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PRESA </a:t>
          </a:r>
        </a:p>
      </xdr:txBody>
    </xdr:sp>
    <xdr:clientData/>
  </xdr:twoCellAnchor>
  <xdr:twoCellAnchor>
    <xdr:from>
      <xdr:col>1</xdr:col>
      <xdr:colOff>2134719</xdr:colOff>
      <xdr:row>12</xdr:row>
      <xdr:rowOff>1391133</xdr:rowOff>
    </xdr:from>
    <xdr:to>
      <xdr:col>1</xdr:col>
      <xdr:colOff>3392179</xdr:colOff>
      <xdr:row>12</xdr:row>
      <xdr:rowOff>1660362</xdr:rowOff>
    </xdr:to>
    <xdr:sp macro="" textlink="">
      <xdr:nvSpPr>
        <xdr:cNvPr id="24" name="Rectángulo 23">
          <a:extLst>
            <a:ext uri="{FF2B5EF4-FFF2-40B4-BE49-F238E27FC236}">
              <a16:creationId xmlns:a16="http://schemas.microsoft.com/office/drawing/2014/main" id="{00000000-0008-0000-0400-000018000000}"/>
            </a:ext>
          </a:extLst>
        </xdr:cNvPr>
        <xdr:cNvSpPr/>
      </xdr:nvSpPr>
      <xdr:spPr>
        <a:xfrm>
          <a:off x="4058769" y="10563708"/>
          <a:ext cx="1257460" cy="2692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TRANSFORMADOR </a:t>
          </a:r>
        </a:p>
      </xdr:txBody>
    </xdr:sp>
    <xdr:clientData/>
  </xdr:twoCellAnchor>
  <xdr:twoCellAnchor>
    <xdr:from>
      <xdr:col>1</xdr:col>
      <xdr:colOff>4961002</xdr:colOff>
      <xdr:row>12</xdr:row>
      <xdr:rowOff>2444486</xdr:rowOff>
    </xdr:from>
    <xdr:to>
      <xdr:col>1</xdr:col>
      <xdr:colOff>6563444</xdr:colOff>
      <xdr:row>12</xdr:row>
      <xdr:rowOff>2680096</xdr:rowOff>
    </xdr:to>
    <xdr:sp macro="" textlink="">
      <xdr:nvSpPr>
        <xdr:cNvPr id="25" name="Rectángulo 24">
          <a:extLst>
            <a:ext uri="{FF2B5EF4-FFF2-40B4-BE49-F238E27FC236}">
              <a16:creationId xmlns:a16="http://schemas.microsoft.com/office/drawing/2014/main" id="{00000000-0008-0000-0400-000019000000}"/>
            </a:ext>
          </a:extLst>
        </xdr:cNvPr>
        <xdr:cNvSpPr/>
      </xdr:nvSpPr>
      <xdr:spPr>
        <a:xfrm>
          <a:off x="6885052" y="11617061"/>
          <a:ext cx="1602442" cy="2356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CONSUMO DE ENERGIA </a:t>
          </a:r>
        </a:p>
      </xdr:txBody>
    </xdr:sp>
    <xdr:clientData/>
  </xdr:twoCellAnchor>
  <xdr:twoCellAnchor>
    <xdr:from>
      <xdr:col>2</xdr:col>
      <xdr:colOff>450273</xdr:colOff>
      <xdr:row>12</xdr:row>
      <xdr:rowOff>2252030</xdr:rowOff>
    </xdr:from>
    <xdr:to>
      <xdr:col>4</xdr:col>
      <xdr:colOff>1143000</xdr:colOff>
      <xdr:row>12</xdr:row>
      <xdr:rowOff>3116035</xdr:rowOff>
    </xdr:to>
    <xdr:sp macro="" textlink="">
      <xdr:nvSpPr>
        <xdr:cNvPr id="26" name="Rectángulo 25">
          <a:extLst>
            <a:ext uri="{FF2B5EF4-FFF2-40B4-BE49-F238E27FC236}">
              <a16:creationId xmlns:a16="http://schemas.microsoft.com/office/drawing/2014/main" id="{00000000-0008-0000-0400-00001A000000}"/>
            </a:ext>
          </a:extLst>
        </xdr:cNvPr>
        <xdr:cNvSpPr/>
      </xdr:nvSpPr>
      <xdr:spPr>
        <a:xfrm>
          <a:off x="9542318" y="12504394"/>
          <a:ext cx="4191000" cy="86400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rtl="0" eaLnBrk="1" fontAlgn="auto" latinLnBrk="0" hangingPunct="1"/>
          <a:r>
            <a:rPr lang="es-CO" sz="1100" b="0" i="0">
              <a:solidFill>
                <a:schemeClr val="lt1"/>
              </a:solidFill>
              <a:effectLst/>
              <a:latin typeface="+mn-lt"/>
              <a:ea typeface="+mn-ea"/>
              <a:cs typeface="+mn-cs"/>
            </a:rPr>
            <a:t>Formato control consumo de energía SC03-F12 -Recibos de energía</a:t>
          </a:r>
          <a:endParaRPr lang="es-ES">
            <a:effectLst/>
          </a:endParaRPr>
        </a:p>
        <a:p>
          <a:pPr rtl="0" eaLnBrk="1" fontAlgn="auto" latinLnBrk="0" hangingPunct="1"/>
          <a:r>
            <a:rPr lang="es-419" sz="1100" b="0" i="0">
              <a:solidFill>
                <a:schemeClr val="lt1"/>
              </a:solidFill>
              <a:effectLst/>
              <a:latin typeface="+mn-lt"/>
              <a:ea typeface="+mn-ea"/>
              <a:cs typeface="+mn-cs"/>
            </a:rPr>
            <a:t>Indicador de Reducción de Consumo de Emergía </a:t>
          </a:r>
          <a:endParaRPr lang="es-ES">
            <a:effectLst/>
          </a:endParaRPr>
        </a:p>
      </xdr:txBody>
    </xdr:sp>
    <xdr:clientData/>
  </xdr:twoCellAnchor>
  <xdr:oneCellAnchor>
    <xdr:from>
      <xdr:col>1</xdr:col>
      <xdr:colOff>6949647</xdr:colOff>
      <xdr:row>12</xdr:row>
      <xdr:rowOff>2285488</xdr:rowOff>
    </xdr:from>
    <xdr:ext cx="611578" cy="302559"/>
    <xdr:sp macro="" textlink="">
      <xdr:nvSpPr>
        <xdr:cNvPr id="27" name="CuadroTexto 26">
          <a:extLst>
            <a:ext uri="{FF2B5EF4-FFF2-40B4-BE49-F238E27FC236}">
              <a16:creationId xmlns:a16="http://schemas.microsoft.com/office/drawing/2014/main" id="{00000000-0008-0000-0400-00001B000000}"/>
            </a:ext>
          </a:extLst>
        </xdr:cNvPr>
        <xdr:cNvSpPr txBox="1"/>
      </xdr:nvSpPr>
      <xdr:spPr>
        <a:xfrm>
          <a:off x="8873697" y="11458063"/>
          <a:ext cx="611578"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Control</a:t>
          </a:r>
        </a:p>
      </xdr:txBody>
    </xdr:sp>
    <xdr:clientData/>
  </xdr:oneCellAnchor>
  <xdr:twoCellAnchor>
    <xdr:from>
      <xdr:col>1</xdr:col>
      <xdr:colOff>1098178</xdr:colOff>
      <xdr:row>12</xdr:row>
      <xdr:rowOff>763888</xdr:rowOff>
    </xdr:from>
    <xdr:to>
      <xdr:col>1</xdr:col>
      <xdr:colOff>1540810</xdr:colOff>
      <xdr:row>12</xdr:row>
      <xdr:rowOff>1060701</xdr:rowOff>
    </xdr:to>
    <xdr:cxnSp macro="">
      <xdr:nvCxnSpPr>
        <xdr:cNvPr id="28" name="Conector angular 25">
          <a:extLst>
            <a:ext uri="{FF2B5EF4-FFF2-40B4-BE49-F238E27FC236}">
              <a16:creationId xmlns:a16="http://schemas.microsoft.com/office/drawing/2014/main" id="{00000000-0008-0000-0400-00001C000000}"/>
            </a:ext>
          </a:extLst>
        </xdr:cNvPr>
        <xdr:cNvCxnSpPr>
          <a:stCxn id="22" idx="2"/>
          <a:endCxn id="23" idx="1"/>
        </xdr:cNvCxnSpPr>
      </xdr:nvCxnSpPr>
      <xdr:spPr>
        <a:xfrm rot="16200000" flipH="1">
          <a:off x="3095137" y="9863554"/>
          <a:ext cx="296813" cy="44263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1854574</xdr:colOff>
      <xdr:row>12</xdr:row>
      <xdr:rowOff>1189712</xdr:rowOff>
    </xdr:from>
    <xdr:to>
      <xdr:col>1</xdr:col>
      <xdr:colOff>2134719</xdr:colOff>
      <xdr:row>12</xdr:row>
      <xdr:rowOff>1525747</xdr:rowOff>
    </xdr:to>
    <xdr:cxnSp macro="">
      <xdr:nvCxnSpPr>
        <xdr:cNvPr id="29" name="Conector angular 29">
          <a:extLst>
            <a:ext uri="{FF2B5EF4-FFF2-40B4-BE49-F238E27FC236}">
              <a16:creationId xmlns:a16="http://schemas.microsoft.com/office/drawing/2014/main" id="{00000000-0008-0000-0400-00001D000000}"/>
            </a:ext>
          </a:extLst>
        </xdr:cNvPr>
        <xdr:cNvCxnSpPr>
          <a:stCxn id="23" idx="2"/>
          <a:endCxn id="24" idx="1"/>
        </xdr:cNvCxnSpPr>
      </xdr:nvCxnSpPr>
      <xdr:spPr>
        <a:xfrm rot="16200000" flipH="1">
          <a:off x="3750679" y="10390232"/>
          <a:ext cx="336035" cy="28014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2759048</xdr:colOff>
      <xdr:row>12</xdr:row>
      <xdr:rowOff>1660361</xdr:rowOff>
    </xdr:from>
    <xdr:to>
      <xdr:col>1</xdr:col>
      <xdr:colOff>2966358</xdr:colOff>
      <xdr:row>12</xdr:row>
      <xdr:rowOff>2069232</xdr:rowOff>
    </xdr:to>
    <xdr:cxnSp macro="">
      <xdr:nvCxnSpPr>
        <xdr:cNvPr id="30" name="Conector angular 54">
          <a:extLst>
            <a:ext uri="{FF2B5EF4-FFF2-40B4-BE49-F238E27FC236}">
              <a16:creationId xmlns:a16="http://schemas.microsoft.com/office/drawing/2014/main" id="{00000000-0008-0000-0400-00001E000000}"/>
            </a:ext>
          </a:extLst>
        </xdr:cNvPr>
        <xdr:cNvCxnSpPr>
          <a:stCxn id="24" idx="2"/>
          <a:endCxn id="20" idx="1"/>
        </xdr:cNvCxnSpPr>
      </xdr:nvCxnSpPr>
      <xdr:spPr>
        <a:xfrm rot="16200000" flipH="1">
          <a:off x="4582317" y="10933717"/>
          <a:ext cx="408871" cy="20731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3851622</xdr:colOff>
      <xdr:row>12</xdr:row>
      <xdr:rowOff>2209449</xdr:rowOff>
    </xdr:from>
    <xdr:to>
      <xdr:col>1</xdr:col>
      <xdr:colOff>4961002</xdr:colOff>
      <xdr:row>12</xdr:row>
      <xdr:rowOff>2562291</xdr:rowOff>
    </xdr:to>
    <xdr:cxnSp macro="">
      <xdr:nvCxnSpPr>
        <xdr:cNvPr id="31" name="Conector angular 57">
          <a:extLst>
            <a:ext uri="{FF2B5EF4-FFF2-40B4-BE49-F238E27FC236}">
              <a16:creationId xmlns:a16="http://schemas.microsoft.com/office/drawing/2014/main" id="{00000000-0008-0000-0400-00001F000000}"/>
            </a:ext>
          </a:extLst>
        </xdr:cNvPr>
        <xdr:cNvCxnSpPr>
          <a:stCxn id="20" idx="2"/>
          <a:endCxn id="25" idx="1"/>
        </xdr:cNvCxnSpPr>
      </xdr:nvCxnSpPr>
      <xdr:spPr>
        <a:xfrm rot="16200000" flipH="1">
          <a:off x="6153941" y="11003755"/>
          <a:ext cx="352842" cy="110938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527274</xdr:colOff>
      <xdr:row>12</xdr:row>
      <xdr:rowOff>1054685</xdr:rowOff>
    </xdr:from>
    <xdr:ext cx="845488" cy="264560"/>
    <xdr:sp macro="" textlink="">
      <xdr:nvSpPr>
        <xdr:cNvPr id="32" name="CuadroTexto 31">
          <a:extLst>
            <a:ext uri="{FF2B5EF4-FFF2-40B4-BE49-F238E27FC236}">
              <a16:creationId xmlns:a16="http://schemas.microsoft.com/office/drawing/2014/main" id="{00000000-0008-0000-0400-000020000000}"/>
            </a:ext>
          </a:extLst>
        </xdr:cNvPr>
        <xdr:cNvSpPr txBox="1"/>
      </xdr:nvSpPr>
      <xdr:spPr>
        <a:xfrm>
          <a:off x="2451324" y="10227260"/>
          <a:ext cx="8454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Generación</a:t>
          </a:r>
        </a:p>
      </xdr:txBody>
    </xdr:sp>
    <xdr:clientData/>
  </xdr:oneCellAnchor>
  <xdr:twoCellAnchor>
    <xdr:from>
      <xdr:col>1</xdr:col>
      <xdr:colOff>6294502</xdr:colOff>
      <xdr:row>12</xdr:row>
      <xdr:rowOff>86591</xdr:rowOff>
    </xdr:from>
    <xdr:to>
      <xdr:col>3</xdr:col>
      <xdr:colOff>1279072</xdr:colOff>
      <xdr:row>12</xdr:row>
      <xdr:rowOff>1986643</xdr:rowOff>
    </xdr:to>
    <xdr:sp macro="" textlink="">
      <xdr:nvSpPr>
        <xdr:cNvPr id="33" name="Rectángulo 32">
          <a:extLst>
            <a:ext uri="{FF2B5EF4-FFF2-40B4-BE49-F238E27FC236}">
              <a16:creationId xmlns:a16="http://schemas.microsoft.com/office/drawing/2014/main" id="{00000000-0008-0000-0400-000021000000}"/>
            </a:ext>
          </a:extLst>
        </xdr:cNvPr>
        <xdr:cNvSpPr/>
      </xdr:nvSpPr>
      <xdr:spPr>
        <a:xfrm>
          <a:off x="8213109" y="10359984"/>
          <a:ext cx="5475677" cy="1900052"/>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r>
            <a:rPr lang="es-419" sz="1100" b="1">
              <a:solidFill>
                <a:schemeClr val="lt1"/>
              </a:solidFill>
              <a:effectLst/>
              <a:latin typeface="+mn-lt"/>
              <a:ea typeface="+mn-ea"/>
              <a:cs typeface="+mn-cs"/>
            </a:rPr>
            <a:t>En</a:t>
          </a:r>
          <a:r>
            <a:rPr lang="es-419" sz="1100" b="1" baseline="0">
              <a:solidFill>
                <a:schemeClr val="lt1"/>
              </a:solidFill>
              <a:effectLst/>
              <a:latin typeface="+mn-lt"/>
              <a:ea typeface="+mn-ea"/>
              <a:cs typeface="+mn-cs"/>
            </a:rPr>
            <a:t> las siguientes actividades: </a:t>
          </a:r>
          <a:endParaRPr lang="es-419" sz="1100" b="1">
            <a:solidFill>
              <a:schemeClr val="lt1"/>
            </a:solidFill>
            <a:effectLst/>
            <a:latin typeface="+mn-lt"/>
            <a:ea typeface="+mn-ea"/>
            <a:cs typeface="+mn-cs"/>
          </a:endParaRPr>
        </a:p>
        <a:p>
          <a:r>
            <a:rPr lang="es-419" sz="1100">
              <a:solidFill>
                <a:schemeClr val="lt1"/>
              </a:solidFill>
              <a:effectLst/>
              <a:latin typeface="+mn-lt"/>
              <a:ea typeface="+mn-ea"/>
              <a:cs typeface="+mn-cs"/>
            </a:rPr>
            <a:t>1. </a:t>
          </a:r>
          <a:r>
            <a:rPr lang="es-CO" sz="1100">
              <a:solidFill>
                <a:schemeClr val="lt1"/>
              </a:solidFill>
              <a:effectLst/>
              <a:latin typeface="+mn-lt"/>
              <a:ea typeface="+mn-ea"/>
              <a:cs typeface="+mn-cs"/>
            </a:rPr>
            <a:t>Atención a los usuarios</a:t>
          </a:r>
          <a:endParaRPr lang="es-ES">
            <a:effectLst/>
          </a:endParaRPr>
        </a:p>
        <a:p>
          <a:r>
            <a:rPr lang="es-419" sz="1100">
              <a:solidFill>
                <a:schemeClr val="lt1"/>
              </a:solidFill>
              <a:effectLst/>
              <a:latin typeface="+mn-lt"/>
              <a:ea typeface="+mn-ea"/>
              <a:cs typeface="+mn-cs"/>
            </a:rPr>
            <a:t>2. </a:t>
          </a:r>
          <a:r>
            <a:rPr lang="es-CO" sz="1100">
              <a:solidFill>
                <a:schemeClr val="lt1"/>
              </a:solidFill>
              <a:effectLst/>
              <a:latin typeface="+mn-lt"/>
              <a:ea typeface="+mn-ea"/>
              <a:cs typeface="+mn-cs"/>
            </a:rPr>
            <a:t>Operaciones de oficina</a:t>
          </a:r>
          <a:endParaRPr lang="es-ES">
            <a:effectLst/>
          </a:endParaRPr>
        </a:p>
        <a:p>
          <a:r>
            <a:rPr lang="es-419" sz="1100">
              <a:solidFill>
                <a:schemeClr val="lt1"/>
              </a:solidFill>
              <a:effectLst/>
              <a:latin typeface="+mn-lt"/>
              <a:ea typeface="+mn-ea"/>
              <a:cs typeface="+mn-cs"/>
            </a:rPr>
            <a:t>3. </a:t>
          </a:r>
          <a:r>
            <a:rPr lang="es-CO" sz="1100">
              <a:solidFill>
                <a:schemeClr val="lt1"/>
              </a:solidFill>
              <a:effectLst/>
              <a:latin typeface="+mn-lt"/>
              <a:ea typeface="+mn-ea"/>
              <a:cs typeface="+mn-cs"/>
            </a:rPr>
            <a:t>Capacitaciones, cursos, charlas, comités, audiencias, reuniones, juntas y actividades varias</a:t>
          </a:r>
          <a:endParaRPr lang="es-ES">
            <a:effectLst/>
          </a:endParaRPr>
        </a:p>
        <a:p>
          <a:r>
            <a:rPr lang="es-419" sz="1100">
              <a:solidFill>
                <a:schemeClr val="lt1"/>
              </a:solidFill>
              <a:effectLst/>
              <a:latin typeface="+mn-lt"/>
              <a:ea typeface="+mn-ea"/>
              <a:cs typeface="+mn-cs"/>
            </a:rPr>
            <a:t>4. </a:t>
          </a:r>
          <a:r>
            <a:rPr lang="es-CO" sz="1100">
              <a:solidFill>
                <a:schemeClr val="lt1"/>
              </a:solidFill>
              <a:effectLst/>
              <a:latin typeface="+mn-lt"/>
              <a:ea typeface="+mn-ea"/>
              <a:cs typeface="+mn-cs"/>
            </a:rPr>
            <a:t>Impresión y fotocopiado</a:t>
          </a:r>
          <a:endParaRPr lang="es-ES">
            <a:effectLst/>
          </a:endParaRPr>
        </a:p>
        <a:p>
          <a:r>
            <a:rPr lang="es-419" sz="1100">
              <a:solidFill>
                <a:schemeClr val="lt1"/>
              </a:solidFill>
              <a:effectLst/>
              <a:latin typeface="+mn-lt"/>
              <a:ea typeface="+mn-ea"/>
              <a:cs typeface="+mn-cs"/>
            </a:rPr>
            <a:t>5. </a:t>
          </a:r>
          <a:r>
            <a:rPr lang="es-CO" sz="1100">
              <a:solidFill>
                <a:schemeClr val="lt1"/>
              </a:solidFill>
              <a:effectLst/>
              <a:latin typeface="+mn-lt"/>
              <a:ea typeface="+mn-ea"/>
              <a:cs typeface="+mn-cs"/>
            </a:rPr>
            <a:t>Atenciones de consultas médicas, sala amiga  y/o jornadas de salud y bienestar</a:t>
          </a:r>
          <a:endParaRPr lang="es-ES">
            <a:effectLst/>
          </a:endParaRPr>
        </a:p>
        <a:p>
          <a:r>
            <a:rPr lang="es-419" sz="1100">
              <a:solidFill>
                <a:schemeClr val="lt1"/>
              </a:solidFill>
              <a:effectLst/>
              <a:latin typeface="+mn-lt"/>
              <a:ea typeface="+mn-ea"/>
              <a:cs typeface="+mn-cs"/>
            </a:rPr>
            <a:t>6. </a:t>
          </a:r>
          <a:r>
            <a:rPr lang="es-CO" sz="1100">
              <a:solidFill>
                <a:schemeClr val="lt1"/>
              </a:solidFill>
              <a:effectLst/>
              <a:latin typeface="+mn-lt"/>
              <a:ea typeface="+mn-ea"/>
              <a:cs typeface="+mn-cs"/>
            </a:rPr>
            <a:t>Aseo, limpieza y desinfección</a:t>
          </a:r>
          <a:endParaRPr lang="es-ES">
            <a:effectLst/>
          </a:endParaRPr>
        </a:p>
        <a:p>
          <a:r>
            <a:rPr lang="es-419" sz="1100">
              <a:solidFill>
                <a:schemeClr val="lt1"/>
              </a:solidFill>
              <a:effectLst/>
              <a:latin typeface="+mn-lt"/>
              <a:ea typeface="+mn-ea"/>
              <a:cs typeface="+mn-cs"/>
            </a:rPr>
            <a:t>7. </a:t>
          </a:r>
          <a:r>
            <a:rPr lang="es-CO" sz="1100">
              <a:solidFill>
                <a:schemeClr val="lt1"/>
              </a:solidFill>
              <a:effectLst/>
              <a:latin typeface="+mn-lt"/>
              <a:ea typeface="+mn-ea"/>
              <a:cs typeface="+mn-cs"/>
            </a:rPr>
            <a:t>Servicio de baños</a:t>
          </a:r>
          <a:endParaRPr lang="es-ES">
            <a:effectLst/>
          </a:endParaRPr>
        </a:p>
        <a:p>
          <a:r>
            <a:rPr lang="es-419" sz="1100">
              <a:solidFill>
                <a:schemeClr val="lt1"/>
              </a:solidFill>
              <a:effectLst/>
              <a:latin typeface="+mn-lt"/>
              <a:ea typeface="+mn-ea"/>
              <a:cs typeface="+mn-cs"/>
            </a:rPr>
            <a:t>8. </a:t>
          </a:r>
          <a:r>
            <a:rPr lang="es-CO" sz="1100">
              <a:solidFill>
                <a:schemeClr val="lt1"/>
              </a:solidFill>
              <a:effectLst/>
              <a:latin typeface="+mn-lt"/>
              <a:ea typeface="+mn-ea"/>
              <a:cs typeface="+mn-cs"/>
            </a:rPr>
            <a:t>Operaciones de los ascensores</a:t>
          </a:r>
          <a:endParaRPr lang="es-ES">
            <a:effectLst/>
          </a:endParaRPr>
        </a:p>
        <a:p>
          <a:r>
            <a:rPr lang="es-419" sz="1100">
              <a:solidFill>
                <a:schemeClr val="lt1"/>
              </a:solidFill>
              <a:effectLst/>
              <a:latin typeface="+mn-lt"/>
              <a:ea typeface="+mn-ea"/>
              <a:cs typeface="+mn-cs"/>
            </a:rPr>
            <a:t>9. </a:t>
          </a:r>
          <a:r>
            <a:rPr lang="es-CO" sz="1100">
              <a:solidFill>
                <a:schemeClr val="lt1"/>
              </a:solidFill>
              <a:effectLst/>
              <a:latin typeface="+mn-lt"/>
              <a:ea typeface="+mn-ea"/>
              <a:cs typeface="+mn-cs"/>
            </a:rPr>
            <a:t>Gestión documental</a:t>
          </a:r>
          <a:endParaRPr lang="es-ES">
            <a:effectLst/>
          </a:endParaRPr>
        </a:p>
      </xdr:txBody>
    </xdr:sp>
    <xdr:clientData/>
  </xdr:twoCellAnchor>
  <xdr:twoCellAnchor>
    <xdr:from>
      <xdr:col>1</xdr:col>
      <xdr:colOff>5762224</xdr:colOff>
      <xdr:row>12</xdr:row>
      <xdr:rowOff>1036616</xdr:rowOff>
    </xdr:from>
    <xdr:to>
      <xdr:col>1</xdr:col>
      <xdr:colOff>6294503</xdr:colOff>
      <xdr:row>12</xdr:row>
      <xdr:rowOff>2444485</xdr:rowOff>
    </xdr:to>
    <xdr:cxnSp macro="">
      <xdr:nvCxnSpPr>
        <xdr:cNvPr id="34" name="Conector: angular 48">
          <a:extLst>
            <a:ext uri="{FF2B5EF4-FFF2-40B4-BE49-F238E27FC236}">
              <a16:creationId xmlns:a16="http://schemas.microsoft.com/office/drawing/2014/main" id="{00000000-0008-0000-0400-000022000000}"/>
            </a:ext>
          </a:extLst>
        </xdr:cNvPr>
        <xdr:cNvCxnSpPr>
          <a:stCxn id="33" idx="1"/>
          <a:endCxn id="25" idx="0"/>
        </xdr:cNvCxnSpPr>
      </xdr:nvCxnSpPr>
      <xdr:spPr>
        <a:xfrm rot="10800000" flipV="1">
          <a:off x="7680831" y="11310009"/>
          <a:ext cx="532279" cy="1407869"/>
        </a:xfrm>
        <a:prstGeom prst="bentConnector2">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6563442</xdr:colOff>
      <xdr:row>12</xdr:row>
      <xdr:rowOff>2603112</xdr:rowOff>
    </xdr:from>
    <xdr:to>
      <xdr:col>2</xdr:col>
      <xdr:colOff>692361</xdr:colOff>
      <xdr:row>12</xdr:row>
      <xdr:rowOff>2613340</xdr:rowOff>
    </xdr:to>
    <xdr:cxnSp macro="">
      <xdr:nvCxnSpPr>
        <xdr:cNvPr id="35" name="Conector recto 34">
          <a:extLst>
            <a:ext uri="{FF2B5EF4-FFF2-40B4-BE49-F238E27FC236}">
              <a16:creationId xmlns:a16="http://schemas.microsoft.com/office/drawing/2014/main" id="{00000000-0008-0000-0400-000023000000}"/>
            </a:ext>
          </a:extLst>
        </xdr:cNvPr>
        <xdr:cNvCxnSpPr/>
      </xdr:nvCxnSpPr>
      <xdr:spPr>
        <a:xfrm>
          <a:off x="8487492" y="11775687"/>
          <a:ext cx="1301244" cy="10228"/>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4983415</xdr:colOff>
      <xdr:row>12</xdr:row>
      <xdr:rowOff>3083508</xdr:rowOff>
    </xdr:from>
    <xdr:to>
      <xdr:col>1</xdr:col>
      <xdr:colOff>6563445</xdr:colOff>
      <xdr:row>12</xdr:row>
      <xdr:rowOff>3701143</xdr:rowOff>
    </xdr:to>
    <xdr:sp macro="" textlink="">
      <xdr:nvSpPr>
        <xdr:cNvPr id="36" name="Rectángulo 35">
          <a:extLst>
            <a:ext uri="{FF2B5EF4-FFF2-40B4-BE49-F238E27FC236}">
              <a16:creationId xmlns:a16="http://schemas.microsoft.com/office/drawing/2014/main" id="{00000000-0008-0000-0400-000024000000}"/>
            </a:ext>
          </a:extLst>
        </xdr:cNvPr>
        <xdr:cNvSpPr/>
      </xdr:nvSpPr>
      <xdr:spPr>
        <a:xfrm>
          <a:off x="6907465" y="12256083"/>
          <a:ext cx="1580030" cy="6176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Agotamiento de los recursos naturales</a:t>
          </a:r>
        </a:p>
      </xdr:txBody>
    </xdr:sp>
    <xdr:clientData/>
  </xdr:twoCellAnchor>
  <xdr:twoCellAnchor>
    <xdr:from>
      <xdr:col>1</xdr:col>
      <xdr:colOff>5762223</xdr:colOff>
      <xdr:row>12</xdr:row>
      <xdr:rowOff>2680096</xdr:rowOff>
    </xdr:from>
    <xdr:to>
      <xdr:col>1</xdr:col>
      <xdr:colOff>5773430</xdr:colOff>
      <xdr:row>12</xdr:row>
      <xdr:rowOff>3083508</xdr:rowOff>
    </xdr:to>
    <xdr:cxnSp macro="">
      <xdr:nvCxnSpPr>
        <xdr:cNvPr id="37" name="Conector recto 36">
          <a:extLst>
            <a:ext uri="{FF2B5EF4-FFF2-40B4-BE49-F238E27FC236}">
              <a16:creationId xmlns:a16="http://schemas.microsoft.com/office/drawing/2014/main" id="{00000000-0008-0000-0400-000025000000}"/>
            </a:ext>
          </a:extLst>
        </xdr:cNvPr>
        <xdr:cNvCxnSpPr>
          <a:stCxn id="25" idx="2"/>
          <a:endCxn id="36" idx="0"/>
        </xdr:cNvCxnSpPr>
      </xdr:nvCxnSpPr>
      <xdr:spPr>
        <a:xfrm>
          <a:off x="7686273" y="11852671"/>
          <a:ext cx="11207" cy="403412"/>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2177766</xdr:colOff>
      <xdr:row>13</xdr:row>
      <xdr:rowOff>974300</xdr:rowOff>
    </xdr:from>
    <xdr:to>
      <xdr:col>1</xdr:col>
      <xdr:colOff>4134913</xdr:colOff>
      <xdr:row>13</xdr:row>
      <xdr:rowOff>1433742</xdr:rowOff>
    </xdr:to>
    <xdr:sp macro="" textlink="">
      <xdr:nvSpPr>
        <xdr:cNvPr id="38" name="Rectángulo 37">
          <a:extLst>
            <a:ext uri="{FF2B5EF4-FFF2-40B4-BE49-F238E27FC236}">
              <a16:creationId xmlns:a16="http://schemas.microsoft.com/office/drawing/2014/main" id="{00000000-0008-0000-0400-000026000000}"/>
            </a:ext>
          </a:extLst>
        </xdr:cNvPr>
        <xdr:cNvSpPr/>
      </xdr:nvSpPr>
      <xdr:spPr>
        <a:xfrm>
          <a:off x="4101816" y="14566475"/>
          <a:ext cx="1957147" cy="45944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GENERACIÓN DE</a:t>
          </a:r>
          <a:r>
            <a:rPr lang="es-CO" sz="1100" baseline="0"/>
            <a:t> RESIDUOS NO APROVECHABLES </a:t>
          </a:r>
          <a:endParaRPr lang="es-CO" sz="1100"/>
        </a:p>
      </xdr:txBody>
    </xdr:sp>
    <xdr:clientData/>
  </xdr:twoCellAnchor>
  <xdr:twoCellAnchor>
    <xdr:from>
      <xdr:col>1</xdr:col>
      <xdr:colOff>4310025</xdr:colOff>
      <xdr:row>13</xdr:row>
      <xdr:rowOff>97403</xdr:rowOff>
    </xdr:from>
    <xdr:to>
      <xdr:col>1</xdr:col>
      <xdr:colOff>7279822</xdr:colOff>
      <xdr:row>13</xdr:row>
      <xdr:rowOff>1061110</xdr:rowOff>
    </xdr:to>
    <xdr:sp macro="" textlink="">
      <xdr:nvSpPr>
        <xdr:cNvPr id="39" name="Rectángulo 38">
          <a:extLst>
            <a:ext uri="{FF2B5EF4-FFF2-40B4-BE49-F238E27FC236}">
              <a16:creationId xmlns:a16="http://schemas.microsoft.com/office/drawing/2014/main" id="{00000000-0008-0000-0400-000027000000}"/>
            </a:ext>
          </a:extLst>
        </xdr:cNvPr>
        <xdr:cNvSpPr/>
      </xdr:nvSpPr>
      <xdr:spPr>
        <a:xfrm>
          <a:off x="6228632" y="15024439"/>
          <a:ext cx="2969797" cy="963707"/>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CO" sz="1100"/>
            <a:t>Papel higiénico</a:t>
          </a:r>
          <a:r>
            <a:rPr lang="es-CO" sz="1100" baseline="0"/>
            <a:t>       Empaques de comida</a:t>
          </a:r>
          <a:endParaRPr lang="es-CO" sz="1100"/>
        </a:p>
        <a:p>
          <a:pPr algn="l"/>
          <a:r>
            <a:rPr lang="es-CO" sz="1100"/>
            <a:t>Servilletas                Vasos de café  </a:t>
          </a:r>
        </a:p>
        <a:p>
          <a:pPr algn="l"/>
          <a:r>
            <a:rPr lang="es-CO" sz="1100"/>
            <a:t>Toallas de papel     Barrido </a:t>
          </a:r>
        </a:p>
        <a:p>
          <a:pPr algn="l"/>
          <a:r>
            <a:rPr lang="es-CO" sz="1100"/>
            <a:t>Tapabocas               Envases de comida(icopor)</a:t>
          </a:r>
        </a:p>
        <a:p>
          <a:pPr algn="l"/>
          <a:r>
            <a:rPr lang="es-CO" sz="1100"/>
            <a:t>Residuos aprovechables mal dispuestos</a:t>
          </a:r>
        </a:p>
      </xdr:txBody>
    </xdr:sp>
    <xdr:clientData/>
  </xdr:twoCellAnchor>
  <xdr:twoCellAnchor>
    <xdr:from>
      <xdr:col>1</xdr:col>
      <xdr:colOff>1080227</xdr:colOff>
      <xdr:row>13</xdr:row>
      <xdr:rowOff>482066</xdr:rowOff>
    </xdr:from>
    <xdr:to>
      <xdr:col>1</xdr:col>
      <xdr:colOff>2298504</xdr:colOff>
      <xdr:row>13</xdr:row>
      <xdr:rowOff>918575</xdr:rowOff>
    </xdr:to>
    <xdr:sp macro="" textlink="">
      <xdr:nvSpPr>
        <xdr:cNvPr id="40" name="Rectángulo 39">
          <a:extLst>
            <a:ext uri="{FF2B5EF4-FFF2-40B4-BE49-F238E27FC236}">
              <a16:creationId xmlns:a16="http://schemas.microsoft.com/office/drawing/2014/main" id="{00000000-0008-0000-0400-000028000000}"/>
            </a:ext>
          </a:extLst>
        </xdr:cNvPr>
        <xdr:cNvSpPr/>
      </xdr:nvSpPr>
      <xdr:spPr>
        <a:xfrm>
          <a:off x="3004277" y="14074241"/>
          <a:ext cx="1218277" cy="4365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SEPARACIÓN EN LA FUENTE</a:t>
          </a:r>
        </a:p>
      </xdr:txBody>
    </xdr:sp>
    <xdr:clientData/>
  </xdr:twoCellAnchor>
  <xdr:twoCellAnchor>
    <xdr:from>
      <xdr:col>1</xdr:col>
      <xdr:colOff>3514285</xdr:colOff>
      <xdr:row>13</xdr:row>
      <xdr:rowOff>1534621</xdr:rowOff>
    </xdr:from>
    <xdr:to>
      <xdr:col>1</xdr:col>
      <xdr:colOff>5171713</xdr:colOff>
      <xdr:row>13</xdr:row>
      <xdr:rowOff>1788474</xdr:rowOff>
    </xdr:to>
    <xdr:sp macro="" textlink="">
      <xdr:nvSpPr>
        <xdr:cNvPr id="41" name="Rectángulo 40">
          <a:extLst>
            <a:ext uri="{FF2B5EF4-FFF2-40B4-BE49-F238E27FC236}">
              <a16:creationId xmlns:a16="http://schemas.microsoft.com/office/drawing/2014/main" id="{00000000-0008-0000-0400-000029000000}"/>
            </a:ext>
          </a:extLst>
        </xdr:cNvPr>
        <xdr:cNvSpPr/>
      </xdr:nvSpPr>
      <xdr:spPr>
        <a:xfrm>
          <a:off x="5438335" y="15126796"/>
          <a:ext cx="1657428" cy="2538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RECOLECCIÓN</a:t>
          </a:r>
          <a:r>
            <a:rPr lang="es-CO" sz="1100" baseline="0"/>
            <a:t> Y PESAJE </a:t>
          </a:r>
          <a:endParaRPr lang="es-CO" sz="1100"/>
        </a:p>
      </xdr:txBody>
    </xdr:sp>
    <xdr:clientData/>
  </xdr:twoCellAnchor>
  <xdr:twoCellAnchor>
    <xdr:from>
      <xdr:col>1</xdr:col>
      <xdr:colOff>4769807</xdr:colOff>
      <xdr:row>13</xdr:row>
      <xdr:rowOff>1939861</xdr:rowOff>
    </xdr:from>
    <xdr:to>
      <xdr:col>1</xdr:col>
      <xdr:colOff>6278776</xdr:colOff>
      <xdr:row>13</xdr:row>
      <xdr:rowOff>2603229</xdr:rowOff>
    </xdr:to>
    <xdr:sp macro="" textlink="">
      <xdr:nvSpPr>
        <xdr:cNvPr id="42" name="Rectángulo 41">
          <a:extLst>
            <a:ext uri="{FF2B5EF4-FFF2-40B4-BE49-F238E27FC236}">
              <a16:creationId xmlns:a16="http://schemas.microsoft.com/office/drawing/2014/main" id="{00000000-0008-0000-0400-00002A000000}"/>
            </a:ext>
          </a:extLst>
        </xdr:cNvPr>
        <xdr:cNvSpPr/>
      </xdr:nvSpPr>
      <xdr:spPr>
        <a:xfrm>
          <a:off x="6693857" y="15532036"/>
          <a:ext cx="1508969" cy="6633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ALMACENAMIENTO TEMPORAL</a:t>
          </a:r>
        </a:p>
        <a:p>
          <a:pPr algn="ctr"/>
          <a:r>
            <a:rPr lang="es-CO" sz="1100"/>
            <a:t>(Centro de acopio)</a:t>
          </a:r>
        </a:p>
      </xdr:txBody>
    </xdr:sp>
    <xdr:clientData/>
  </xdr:twoCellAnchor>
  <xdr:twoCellAnchor>
    <xdr:from>
      <xdr:col>1</xdr:col>
      <xdr:colOff>6045209</xdr:colOff>
      <xdr:row>13</xdr:row>
      <xdr:rowOff>2801421</xdr:rowOff>
    </xdr:from>
    <xdr:to>
      <xdr:col>1</xdr:col>
      <xdr:colOff>8260773</xdr:colOff>
      <xdr:row>13</xdr:row>
      <xdr:rowOff>3260302</xdr:rowOff>
    </xdr:to>
    <xdr:sp macro="" textlink="">
      <xdr:nvSpPr>
        <xdr:cNvPr id="43" name="Rectángulo 42">
          <a:extLst>
            <a:ext uri="{FF2B5EF4-FFF2-40B4-BE49-F238E27FC236}">
              <a16:creationId xmlns:a16="http://schemas.microsoft.com/office/drawing/2014/main" id="{00000000-0008-0000-0400-00002B000000}"/>
            </a:ext>
          </a:extLst>
        </xdr:cNvPr>
        <xdr:cNvSpPr/>
      </xdr:nvSpPr>
      <xdr:spPr>
        <a:xfrm>
          <a:off x="7969259" y="16393596"/>
          <a:ext cx="1129714" cy="45888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ENTREGA</a:t>
          </a:r>
          <a:r>
            <a:rPr lang="es-CO" sz="1100" baseline="0"/>
            <a:t> Y DISPOSICIÓN FINAL</a:t>
          </a:r>
        </a:p>
        <a:p>
          <a:pPr algn="l"/>
          <a:r>
            <a:rPr lang="es-CO" sz="1100">
              <a:solidFill>
                <a:schemeClr val="lt1"/>
              </a:solidFill>
              <a:effectLst/>
              <a:latin typeface="+mn-lt"/>
              <a:ea typeface="+mn-ea"/>
              <a:cs typeface="+mn-cs"/>
            </a:rPr>
            <a:t>AL ARRENDADOR </a:t>
          </a:r>
          <a:r>
            <a:rPr lang="es-CO" sz="1100" baseline="0">
              <a:solidFill>
                <a:schemeClr val="lt1"/>
              </a:solidFill>
              <a:effectLst/>
              <a:latin typeface="+mn-lt"/>
              <a:ea typeface="+mn-ea"/>
              <a:cs typeface="+mn-cs"/>
            </a:rPr>
            <a:t>CREMIL </a:t>
          </a:r>
          <a:r>
            <a:rPr lang="es-CO" sz="1100" baseline="0"/>
            <a:t> </a:t>
          </a:r>
          <a:endParaRPr lang="es-CO" sz="1100"/>
        </a:p>
      </xdr:txBody>
    </xdr:sp>
    <xdr:clientData/>
  </xdr:twoCellAnchor>
  <xdr:twoCellAnchor>
    <xdr:from>
      <xdr:col>1</xdr:col>
      <xdr:colOff>8092115</xdr:colOff>
      <xdr:row>13</xdr:row>
      <xdr:rowOff>3403634</xdr:rowOff>
    </xdr:from>
    <xdr:to>
      <xdr:col>3</xdr:col>
      <xdr:colOff>365660</xdr:colOff>
      <xdr:row>13</xdr:row>
      <xdr:rowOff>3849629</xdr:rowOff>
    </xdr:to>
    <xdr:sp macro="" textlink="">
      <xdr:nvSpPr>
        <xdr:cNvPr id="44" name="Rectángulo 43">
          <a:extLst>
            <a:ext uri="{FF2B5EF4-FFF2-40B4-BE49-F238E27FC236}">
              <a16:creationId xmlns:a16="http://schemas.microsoft.com/office/drawing/2014/main" id="{00000000-0008-0000-0400-00002C000000}"/>
            </a:ext>
          </a:extLst>
        </xdr:cNvPr>
        <xdr:cNvSpPr/>
      </xdr:nvSpPr>
      <xdr:spPr>
        <a:xfrm>
          <a:off x="9092240" y="16995809"/>
          <a:ext cx="1560420" cy="4459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ALMACENAMIENTO TEMPORAL</a:t>
          </a:r>
          <a:r>
            <a:rPr lang="es-CO" sz="1100" baseline="0"/>
            <a:t> </a:t>
          </a:r>
          <a:r>
            <a:rPr lang="es-CO" sz="1100"/>
            <a:t>(shut de basuras)</a:t>
          </a:r>
        </a:p>
      </xdr:txBody>
    </xdr:sp>
    <xdr:clientData/>
  </xdr:twoCellAnchor>
  <xdr:twoCellAnchor>
    <xdr:from>
      <xdr:col>3</xdr:col>
      <xdr:colOff>241986</xdr:colOff>
      <xdr:row>13</xdr:row>
      <xdr:rowOff>3917120</xdr:rowOff>
    </xdr:from>
    <xdr:to>
      <xdr:col>3</xdr:col>
      <xdr:colOff>1877886</xdr:colOff>
      <xdr:row>13</xdr:row>
      <xdr:rowOff>4553614</xdr:rowOff>
    </xdr:to>
    <xdr:sp macro="" textlink="">
      <xdr:nvSpPr>
        <xdr:cNvPr id="45" name="Rectángulo 44">
          <a:extLst>
            <a:ext uri="{FF2B5EF4-FFF2-40B4-BE49-F238E27FC236}">
              <a16:creationId xmlns:a16="http://schemas.microsoft.com/office/drawing/2014/main" id="{00000000-0008-0000-0400-00002D000000}"/>
            </a:ext>
          </a:extLst>
        </xdr:cNvPr>
        <xdr:cNvSpPr/>
      </xdr:nvSpPr>
      <xdr:spPr>
        <a:xfrm>
          <a:off x="10528986" y="17509295"/>
          <a:ext cx="1635900" cy="5031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ENTREGA PARA</a:t>
          </a:r>
          <a:r>
            <a:rPr lang="es-CO" sz="1100" baseline="0"/>
            <a:t> LA DISPOSICIÓN FINAL A PROMOAMBIENTAL </a:t>
          </a:r>
          <a:endParaRPr lang="es-CO" sz="1100"/>
        </a:p>
      </xdr:txBody>
    </xdr:sp>
    <xdr:clientData/>
  </xdr:twoCellAnchor>
  <xdr:twoCellAnchor>
    <xdr:from>
      <xdr:col>3</xdr:col>
      <xdr:colOff>1725692</xdr:colOff>
      <xdr:row>13</xdr:row>
      <xdr:rowOff>4636182</xdr:rowOff>
    </xdr:from>
    <xdr:to>
      <xdr:col>4</xdr:col>
      <xdr:colOff>1054750</xdr:colOff>
      <xdr:row>13</xdr:row>
      <xdr:rowOff>5087298</xdr:rowOff>
    </xdr:to>
    <xdr:sp macro="" textlink="">
      <xdr:nvSpPr>
        <xdr:cNvPr id="46" name="Rectángulo 45">
          <a:extLst>
            <a:ext uri="{FF2B5EF4-FFF2-40B4-BE49-F238E27FC236}">
              <a16:creationId xmlns:a16="http://schemas.microsoft.com/office/drawing/2014/main" id="{00000000-0008-0000-0400-00002E000000}"/>
            </a:ext>
          </a:extLst>
        </xdr:cNvPr>
        <xdr:cNvSpPr/>
      </xdr:nvSpPr>
      <xdr:spPr>
        <a:xfrm>
          <a:off x="12012692" y="18009282"/>
          <a:ext cx="1634108" cy="344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aseline="0"/>
            <a:t>DISPOSICIÓN FINAL AL RELLENO SANITARIO  </a:t>
          </a:r>
          <a:endParaRPr lang="es-CO" sz="1100"/>
        </a:p>
      </xdr:txBody>
    </xdr:sp>
    <xdr:clientData/>
  </xdr:twoCellAnchor>
  <xdr:twoCellAnchor>
    <xdr:from>
      <xdr:col>1</xdr:col>
      <xdr:colOff>832589</xdr:colOff>
      <xdr:row>13</xdr:row>
      <xdr:rowOff>399743</xdr:rowOff>
    </xdr:from>
    <xdr:to>
      <xdr:col>1</xdr:col>
      <xdr:colOff>1080226</xdr:colOff>
      <xdr:row>13</xdr:row>
      <xdr:rowOff>700321</xdr:rowOff>
    </xdr:to>
    <xdr:cxnSp macro="">
      <xdr:nvCxnSpPr>
        <xdr:cNvPr id="47" name="Conector angular 19">
          <a:extLst>
            <a:ext uri="{FF2B5EF4-FFF2-40B4-BE49-F238E27FC236}">
              <a16:creationId xmlns:a16="http://schemas.microsoft.com/office/drawing/2014/main" id="{00000000-0008-0000-0400-00002F000000}"/>
            </a:ext>
          </a:extLst>
        </xdr:cNvPr>
        <xdr:cNvCxnSpPr>
          <a:stCxn id="57" idx="2"/>
          <a:endCxn id="40" idx="1"/>
        </xdr:cNvCxnSpPr>
      </xdr:nvCxnSpPr>
      <xdr:spPr>
        <a:xfrm rot="16200000" flipH="1">
          <a:off x="2730169" y="14018388"/>
          <a:ext cx="300578" cy="24763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3156339</xdr:colOff>
      <xdr:row>13</xdr:row>
      <xdr:rowOff>1433742</xdr:rowOff>
    </xdr:from>
    <xdr:to>
      <xdr:col>1</xdr:col>
      <xdr:colOff>3514284</xdr:colOff>
      <xdr:row>13</xdr:row>
      <xdr:rowOff>1661548</xdr:rowOff>
    </xdr:to>
    <xdr:cxnSp macro="">
      <xdr:nvCxnSpPr>
        <xdr:cNvPr id="48" name="Conector angular 22">
          <a:extLst>
            <a:ext uri="{FF2B5EF4-FFF2-40B4-BE49-F238E27FC236}">
              <a16:creationId xmlns:a16="http://schemas.microsoft.com/office/drawing/2014/main" id="{00000000-0008-0000-0400-000030000000}"/>
            </a:ext>
          </a:extLst>
        </xdr:cNvPr>
        <xdr:cNvCxnSpPr>
          <a:stCxn id="38" idx="2"/>
          <a:endCxn id="41" idx="1"/>
        </xdr:cNvCxnSpPr>
      </xdr:nvCxnSpPr>
      <xdr:spPr>
        <a:xfrm rot="16200000" flipH="1">
          <a:off x="5145459" y="14960847"/>
          <a:ext cx="227806" cy="35794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4343000</xdr:colOff>
      <xdr:row>13</xdr:row>
      <xdr:rowOff>1788473</xdr:rowOff>
    </xdr:from>
    <xdr:to>
      <xdr:col>1</xdr:col>
      <xdr:colOff>4769808</xdr:colOff>
      <xdr:row>13</xdr:row>
      <xdr:rowOff>2271544</xdr:rowOff>
    </xdr:to>
    <xdr:cxnSp macro="">
      <xdr:nvCxnSpPr>
        <xdr:cNvPr id="49" name="Conector angular 27">
          <a:extLst>
            <a:ext uri="{FF2B5EF4-FFF2-40B4-BE49-F238E27FC236}">
              <a16:creationId xmlns:a16="http://schemas.microsoft.com/office/drawing/2014/main" id="{00000000-0008-0000-0400-000031000000}"/>
            </a:ext>
          </a:extLst>
        </xdr:cNvPr>
        <xdr:cNvCxnSpPr>
          <a:stCxn id="41" idx="2"/>
          <a:endCxn id="42" idx="1"/>
        </xdr:cNvCxnSpPr>
      </xdr:nvCxnSpPr>
      <xdr:spPr>
        <a:xfrm rot="16200000" flipH="1">
          <a:off x="6238918" y="15408780"/>
          <a:ext cx="483071" cy="42680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5524292</xdr:colOff>
      <xdr:row>13</xdr:row>
      <xdr:rowOff>2603228</xdr:rowOff>
    </xdr:from>
    <xdr:to>
      <xdr:col>1</xdr:col>
      <xdr:colOff>6045209</xdr:colOff>
      <xdr:row>13</xdr:row>
      <xdr:rowOff>3030861</xdr:rowOff>
    </xdr:to>
    <xdr:cxnSp macro="">
      <xdr:nvCxnSpPr>
        <xdr:cNvPr id="50" name="Conector angular 30">
          <a:extLst>
            <a:ext uri="{FF2B5EF4-FFF2-40B4-BE49-F238E27FC236}">
              <a16:creationId xmlns:a16="http://schemas.microsoft.com/office/drawing/2014/main" id="{00000000-0008-0000-0400-000032000000}"/>
            </a:ext>
          </a:extLst>
        </xdr:cNvPr>
        <xdr:cNvCxnSpPr>
          <a:stCxn id="42" idx="2"/>
          <a:endCxn id="43" idx="1"/>
        </xdr:cNvCxnSpPr>
      </xdr:nvCxnSpPr>
      <xdr:spPr>
        <a:xfrm rot="16200000" flipH="1">
          <a:off x="7494984" y="16148761"/>
          <a:ext cx="427633" cy="52091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6560610</xdr:colOff>
      <xdr:row>13</xdr:row>
      <xdr:rowOff>1432104</xdr:rowOff>
    </xdr:from>
    <xdr:to>
      <xdr:col>3</xdr:col>
      <xdr:colOff>231323</xdr:colOff>
      <xdr:row>13</xdr:row>
      <xdr:rowOff>2164773</xdr:rowOff>
    </xdr:to>
    <xdr:sp macro="" textlink="">
      <xdr:nvSpPr>
        <xdr:cNvPr id="51" name="Rectángulo 50">
          <a:extLst>
            <a:ext uri="{FF2B5EF4-FFF2-40B4-BE49-F238E27FC236}">
              <a16:creationId xmlns:a16="http://schemas.microsoft.com/office/drawing/2014/main" id="{00000000-0008-0000-0400-000033000000}"/>
            </a:ext>
          </a:extLst>
        </xdr:cNvPr>
        <xdr:cNvSpPr/>
      </xdr:nvSpPr>
      <xdr:spPr>
        <a:xfrm>
          <a:off x="8479217" y="16359140"/>
          <a:ext cx="4161820" cy="732669"/>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rtl="0" eaLnBrk="1" fontAlgn="auto" latinLnBrk="0" hangingPunct="1"/>
          <a:r>
            <a:rPr lang="es-419" sz="1100" b="0" i="0" baseline="0">
              <a:solidFill>
                <a:schemeClr val="lt1"/>
              </a:solidFill>
              <a:effectLst/>
              <a:latin typeface="+mn-lt"/>
              <a:ea typeface="+mn-ea"/>
              <a:cs typeface="+mn-cs"/>
            </a:rPr>
            <a:t>Indicador </a:t>
          </a:r>
          <a:r>
            <a:rPr lang="es-CO" sz="1100" b="0" i="0" baseline="0">
              <a:solidFill>
                <a:schemeClr val="lt1"/>
              </a:solidFill>
              <a:effectLst/>
              <a:latin typeface="+mn-lt"/>
              <a:ea typeface="+mn-ea"/>
              <a:cs typeface="+mn-cs"/>
            </a:rPr>
            <a:t>Aprovechamiento de los residuos generados</a:t>
          </a:r>
          <a:r>
            <a:rPr lang="es-419" sz="1100" b="0" i="0" baseline="0">
              <a:solidFill>
                <a:schemeClr val="lt1"/>
              </a:solidFill>
              <a:effectLst/>
              <a:latin typeface="+mn-lt"/>
              <a:ea typeface="+mn-ea"/>
              <a:cs typeface="+mn-cs"/>
            </a:rPr>
            <a:t> </a:t>
          </a:r>
          <a:endParaRPr lang="es-ES">
            <a:effectLst/>
          </a:endParaRPr>
        </a:p>
        <a:p>
          <a:r>
            <a:rPr lang="es-CO" sz="1100">
              <a:solidFill>
                <a:schemeClr val="lt1"/>
              </a:solidFill>
              <a:effectLst/>
              <a:latin typeface="+mn-lt"/>
              <a:ea typeface="+mn-ea"/>
              <a:cs typeface="+mn-cs"/>
            </a:rPr>
            <a:t>Registro de generación de residuos y su aprovechamiento SCO3-F08</a:t>
          </a:r>
          <a:endParaRPr lang="es-ES">
            <a:effectLst/>
          </a:endParaRPr>
        </a:p>
        <a:p>
          <a:r>
            <a:rPr lang="es-CO" sz="1100">
              <a:solidFill>
                <a:schemeClr val="lt1"/>
              </a:solidFill>
              <a:effectLst/>
              <a:latin typeface="+mn-lt"/>
              <a:ea typeface="+mn-ea"/>
              <a:cs typeface="+mn-cs"/>
            </a:rPr>
            <a:t>Registró de residuos no aprovechables SC03-F04</a:t>
          </a:r>
          <a:endParaRPr lang="es-ES">
            <a:effectLst/>
          </a:endParaRPr>
        </a:p>
      </xdr:txBody>
    </xdr:sp>
    <xdr:clientData/>
  </xdr:twoCellAnchor>
  <xdr:oneCellAnchor>
    <xdr:from>
      <xdr:col>1</xdr:col>
      <xdr:colOff>5481912</xdr:colOff>
      <xdr:row>13</xdr:row>
      <xdr:rowOff>1325146</xdr:rowOff>
    </xdr:from>
    <xdr:ext cx="611578" cy="264560"/>
    <xdr:sp macro="" textlink="">
      <xdr:nvSpPr>
        <xdr:cNvPr id="52" name="CuadroTexto 51">
          <a:extLst>
            <a:ext uri="{FF2B5EF4-FFF2-40B4-BE49-F238E27FC236}">
              <a16:creationId xmlns:a16="http://schemas.microsoft.com/office/drawing/2014/main" id="{00000000-0008-0000-0400-000034000000}"/>
            </a:ext>
          </a:extLst>
        </xdr:cNvPr>
        <xdr:cNvSpPr txBox="1"/>
      </xdr:nvSpPr>
      <xdr:spPr>
        <a:xfrm>
          <a:off x="7404230" y="16218782"/>
          <a:ext cx="6115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Control</a:t>
          </a:r>
        </a:p>
      </xdr:txBody>
    </xdr:sp>
    <xdr:clientData/>
  </xdr:oneCellAnchor>
  <xdr:twoCellAnchor>
    <xdr:from>
      <xdr:col>2</xdr:col>
      <xdr:colOff>566092</xdr:colOff>
      <xdr:row>13</xdr:row>
      <xdr:rowOff>3849629</xdr:rowOff>
    </xdr:from>
    <xdr:to>
      <xdr:col>3</xdr:col>
      <xdr:colOff>241986</xdr:colOff>
      <xdr:row>13</xdr:row>
      <xdr:rowOff>4235367</xdr:rowOff>
    </xdr:to>
    <xdr:cxnSp macro="">
      <xdr:nvCxnSpPr>
        <xdr:cNvPr id="53" name="Conector angular 30">
          <a:extLst>
            <a:ext uri="{FF2B5EF4-FFF2-40B4-BE49-F238E27FC236}">
              <a16:creationId xmlns:a16="http://schemas.microsoft.com/office/drawing/2014/main" id="{00000000-0008-0000-0400-000035000000}"/>
            </a:ext>
          </a:extLst>
        </xdr:cNvPr>
        <xdr:cNvCxnSpPr>
          <a:stCxn id="44" idx="2"/>
          <a:endCxn id="45" idx="1"/>
        </xdr:cNvCxnSpPr>
      </xdr:nvCxnSpPr>
      <xdr:spPr>
        <a:xfrm rot="16200000" flipH="1">
          <a:off x="9902858" y="17201413"/>
          <a:ext cx="385738" cy="86651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7152991</xdr:colOff>
      <xdr:row>13</xdr:row>
      <xdr:rowOff>3260302</xdr:rowOff>
    </xdr:from>
    <xdr:to>
      <xdr:col>1</xdr:col>
      <xdr:colOff>8092115</xdr:colOff>
      <xdr:row>13</xdr:row>
      <xdr:rowOff>3626632</xdr:rowOff>
    </xdr:to>
    <xdr:cxnSp macro="">
      <xdr:nvCxnSpPr>
        <xdr:cNvPr id="54" name="Conector angular 30">
          <a:extLst>
            <a:ext uri="{FF2B5EF4-FFF2-40B4-BE49-F238E27FC236}">
              <a16:creationId xmlns:a16="http://schemas.microsoft.com/office/drawing/2014/main" id="{00000000-0008-0000-0400-000036000000}"/>
            </a:ext>
          </a:extLst>
        </xdr:cNvPr>
        <xdr:cNvCxnSpPr>
          <a:stCxn id="43" idx="2"/>
          <a:endCxn id="44" idx="1"/>
        </xdr:cNvCxnSpPr>
      </xdr:nvCxnSpPr>
      <xdr:spPr>
        <a:xfrm rot="16200000" flipH="1">
          <a:off x="8901476" y="17028042"/>
          <a:ext cx="366330" cy="1519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1059936</xdr:colOff>
      <xdr:row>13</xdr:row>
      <xdr:rowOff>4553614</xdr:rowOff>
    </xdr:from>
    <xdr:to>
      <xdr:col>3</xdr:col>
      <xdr:colOff>1725692</xdr:colOff>
      <xdr:row>13</xdr:row>
      <xdr:rowOff>4861740</xdr:rowOff>
    </xdr:to>
    <xdr:cxnSp macro="">
      <xdr:nvCxnSpPr>
        <xdr:cNvPr id="55" name="Conector angular 30">
          <a:extLst>
            <a:ext uri="{FF2B5EF4-FFF2-40B4-BE49-F238E27FC236}">
              <a16:creationId xmlns:a16="http://schemas.microsoft.com/office/drawing/2014/main" id="{00000000-0008-0000-0400-000037000000}"/>
            </a:ext>
          </a:extLst>
        </xdr:cNvPr>
        <xdr:cNvCxnSpPr>
          <a:stCxn id="45" idx="2"/>
          <a:endCxn id="46" idx="1"/>
        </xdr:cNvCxnSpPr>
      </xdr:nvCxnSpPr>
      <xdr:spPr>
        <a:xfrm rot="16200000" flipH="1">
          <a:off x="11678151" y="17681224"/>
          <a:ext cx="3326" cy="66575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5155549</xdr:colOff>
      <xdr:row>13</xdr:row>
      <xdr:rowOff>1604268</xdr:rowOff>
    </xdr:from>
    <xdr:to>
      <xdr:col>1</xdr:col>
      <xdr:colOff>6560610</xdr:colOff>
      <xdr:row>13</xdr:row>
      <xdr:rowOff>1615702</xdr:rowOff>
    </xdr:to>
    <xdr:cxnSp macro="">
      <xdr:nvCxnSpPr>
        <xdr:cNvPr id="56" name="Conector recto 55">
          <a:extLst>
            <a:ext uri="{FF2B5EF4-FFF2-40B4-BE49-F238E27FC236}">
              <a16:creationId xmlns:a16="http://schemas.microsoft.com/office/drawing/2014/main" id="{00000000-0008-0000-0400-000038000000}"/>
            </a:ext>
          </a:extLst>
        </xdr:cNvPr>
        <xdr:cNvCxnSpPr/>
      </xdr:nvCxnSpPr>
      <xdr:spPr>
        <a:xfrm flipV="1">
          <a:off x="7077867" y="16497904"/>
          <a:ext cx="1405061" cy="11434"/>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103908</xdr:colOff>
      <xdr:row>13</xdr:row>
      <xdr:rowOff>103908</xdr:rowOff>
    </xdr:from>
    <xdr:to>
      <xdr:col>1</xdr:col>
      <xdr:colOff>1561272</xdr:colOff>
      <xdr:row>13</xdr:row>
      <xdr:rowOff>399743</xdr:rowOff>
    </xdr:to>
    <xdr:sp macro="" textlink="">
      <xdr:nvSpPr>
        <xdr:cNvPr id="57" name="Rectángulo 56">
          <a:extLst>
            <a:ext uri="{FF2B5EF4-FFF2-40B4-BE49-F238E27FC236}">
              <a16:creationId xmlns:a16="http://schemas.microsoft.com/office/drawing/2014/main" id="{00000000-0008-0000-0400-000039000000}"/>
            </a:ext>
          </a:extLst>
        </xdr:cNvPr>
        <xdr:cNvSpPr/>
      </xdr:nvSpPr>
      <xdr:spPr>
        <a:xfrm>
          <a:off x="2027958" y="13696083"/>
          <a:ext cx="1457364" cy="2958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PUNTOS</a:t>
          </a:r>
          <a:r>
            <a:rPr lang="es-CO" sz="1100" baseline="0"/>
            <a:t> ECOLOGICOS </a:t>
          </a:r>
          <a:endParaRPr lang="es-CO" sz="1100"/>
        </a:p>
      </xdr:txBody>
    </xdr:sp>
    <xdr:clientData/>
  </xdr:twoCellAnchor>
  <xdr:twoCellAnchor>
    <xdr:from>
      <xdr:col>1</xdr:col>
      <xdr:colOff>1689366</xdr:colOff>
      <xdr:row>13</xdr:row>
      <xdr:rowOff>918575</xdr:rowOff>
    </xdr:from>
    <xdr:to>
      <xdr:col>1</xdr:col>
      <xdr:colOff>2177766</xdr:colOff>
      <xdr:row>13</xdr:row>
      <xdr:rowOff>1204021</xdr:rowOff>
    </xdr:to>
    <xdr:cxnSp macro="">
      <xdr:nvCxnSpPr>
        <xdr:cNvPr id="58" name="Conector: angular 112">
          <a:extLst>
            <a:ext uri="{FF2B5EF4-FFF2-40B4-BE49-F238E27FC236}">
              <a16:creationId xmlns:a16="http://schemas.microsoft.com/office/drawing/2014/main" id="{00000000-0008-0000-0400-00003A000000}"/>
            </a:ext>
          </a:extLst>
        </xdr:cNvPr>
        <xdr:cNvCxnSpPr>
          <a:stCxn id="40" idx="2"/>
          <a:endCxn id="38" idx="1"/>
        </xdr:cNvCxnSpPr>
      </xdr:nvCxnSpPr>
      <xdr:spPr>
        <a:xfrm rot="16200000" flipH="1">
          <a:off x="3714893" y="14409273"/>
          <a:ext cx="285446" cy="48840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3156341</xdr:colOff>
      <xdr:row>13</xdr:row>
      <xdr:rowOff>579256</xdr:rowOff>
    </xdr:from>
    <xdr:to>
      <xdr:col>1</xdr:col>
      <xdr:colOff>4310026</xdr:colOff>
      <xdr:row>13</xdr:row>
      <xdr:rowOff>974299</xdr:rowOff>
    </xdr:to>
    <xdr:cxnSp macro="">
      <xdr:nvCxnSpPr>
        <xdr:cNvPr id="59" name="Conector: angular 113">
          <a:extLst>
            <a:ext uri="{FF2B5EF4-FFF2-40B4-BE49-F238E27FC236}">
              <a16:creationId xmlns:a16="http://schemas.microsoft.com/office/drawing/2014/main" id="{00000000-0008-0000-0400-00003B000000}"/>
            </a:ext>
          </a:extLst>
        </xdr:cNvPr>
        <xdr:cNvCxnSpPr>
          <a:stCxn id="39" idx="1"/>
          <a:endCxn id="38" idx="0"/>
        </xdr:cNvCxnSpPr>
      </xdr:nvCxnSpPr>
      <xdr:spPr>
        <a:xfrm rot="10800000" flipV="1">
          <a:off x="5074948" y="15506292"/>
          <a:ext cx="1153685" cy="395043"/>
        </a:xfrm>
        <a:prstGeom prst="bentConnector2">
          <a:avLst/>
        </a:prstGeom>
      </xdr:spPr>
      <xdr:style>
        <a:lnRef idx="3">
          <a:schemeClr val="accent6"/>
        </a:lnRef>
        <a:fillRef idx="0">
          <a:schemeClr val="accent6"/>
        </a:fillRef>
        <a:effectRef idx="2">
          <a:schemeClr val="accent6"/>
        </a:effectRef>
        <a:fontRef idx="minor">
          <a:schemeClr val="tx1"/>
        </a:fontRef>
      </xdr:style>
    </xdr:cxnSp>
    <xdr:clientData/>
  </xdr:twoCellAnchor>
  <xdr:twoCellAnchor>
    <xdr:from>
      <xdr:col>1</xdr:col>
      <xdr:colOff>3134540</xdr:colOff>
      <xdr:row>13</xdr:row>
      <xdr:rowOff>1468378</xdr:rowOff>
    </xdr:from>
    <xdr:to>
      <xdr:col>1</xdr:col>
      <xdr:colOff>3156340</xdr:colOff>
      <xdr:row>13</xdr:row>
      <xdr:rowOff>2469776</xdr:rowOff>
    </xdr:to>
    <xdr:cxnSp macro="">
      <xdr:nvCxnSpPr>
        <xdr:cNvPr id="60" name="Conector recto 59">
          <a:extLst>
            <a:ext uri="{FF2B5EF4-FFF2-40B4-BE49-F238E27FC236}">
              <a16:creationId xmlns:a16="http://schemas.microsoft.com/office/drawing/2014/main" id="{00000000-0008-0000-0400-00003C000000}"/>
            </a:ext>
          </a:extLst>
        </xdr:cNvPr>
        <xdr:cNvCxnSpPr/>
      </xdr:nvCxnSpPr>
      <xdr:spPr>
        <a:xfrm flipH="1">
          <a:off x="5058590" y="15060553"/>
          <a:ext cx="21800" cy="1001398"/>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2363783</xdr:colOff>
      <xdr:row>13</xdr:row>
      <xdr:rowOff>2469776</xdr:rowOff>
    </xdr:from>
    <xdr:to>
      <xdr:col>1</xdr:col>
      <xdr:colOff>4320930</xdr:colOff>
      <xdr:row>13</xdr:row>
      <xdr:rowOff>2913530</xdr:rowOff>
    </xdr:to>
    <xdr:sp macro="" textlink="">
      <xdr:nvSpPr>
        <xdr:cNvPr id="61" name="Rectángulo 60">
          <a:extLst>
            <a:ext uri="{FF2B5EF4-FFF2-40B4-BE49-F238E27FC236}">
              <a16:creationId xmlns:a16="http://schemas.microsoft.com/office/drawing/2014/main" id="{00000000-0008-0000-0400-00003D000000}"/>
            </a:ext>
          </a:extLst>
        </xdr:cNvPr>
        <xdr:cNvSpPr/>
      </xdr:nvSpPr>
      <xdr:spPr>
        <a:xfrm>
          <a:off x="4287833" y="16061951"/>
          <a:ext cx="1957147" cy="44375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Sobrepresión del relleno sanitario</a:t>
          </a:r>
        </a:p>
      </xdr:txBody>
    </xdr:sp>
    <xdr:clientData/>
  </xdr:twoCellAnchor>
  <xdr:twoCellAnchor>
    <xdr:from>
      <xdr:col>1</xdr:col>
      <xdr:colOff>3148590</xdr:colOff>
      <xdr:row>14</xdr:row>
      <xdr:rowOff>1732141</xdr:rowOff>
    </xdr:from>
    <xdr:to>
      <xdr:col>1</xdr:col>
      <xdr:colOff>4538119</xdr:colOff>
      <xdr:row>14</xdr:row>
      <xdr:rowOff>2225487</xdr:rowOff>
    </xdr:to>
    <xdr:sp macro="" textlink="">
      <xdr:nvSpPr>
        <xdr:cNvPr id="62" name="Rectángulo 61">
          <a:extLst>
            <a:ext uri="{FF2B5EF4-FFF2-40B4-BE49-F238E27FC236}">
              <a16:creationId xmlns:a16="http://schemas.microsoft.com/office/drawing/2014/main" id="{00000000-0008-0000-0400-00003E000000}"/>
            </a:ext>
          </a:extLst>
        </xdr:cNvPr>
        <xdr:cNvSpPr/>
      </xdr:nvSpPr>
      <xdr:spPr>
        <a:xfrm>
          <a:off x="5072640" y="19743916"/>
          <a:ext cx="1389529" cy="4933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BLANQUEADO Y ADITIVACIÓN</a:t>
          </a:r>
        </a:p>
      </xdr:txBody>
    </xdr:sp>
    <xdr:clientData/>
  </xdr:twoCellAnchor>
  <xdr:twoCellAnchor>
    <xdr:from>
      <xdr:col>1</xdr:col>
      <xdr:colOff>146210</xdr:colOff>
      <xdr:row>14</xdr:row>
      <xdr:rowOff>533400</xdr:rowOff>
    </xdr:from>
    <xdr:to>
      <xdr:col>1</xdr:col>
      <xdr:colOff>1375145</xdr:colOff>
      <xdr:row>14</xdr:row>
      <xdr:rowOff>802341</xdr:rowOff>
    </xdr:to>
    <xdr:sp macro="" textlink="">
      <xdr:nvSpPr>
        <xdr:cNvPr id="63" name="Rectángulo 62">
          <a:extLst>
            <a:ext uri="{FF2B5EF4-FFF2-40B4-BE49-F238E27FC236}">
              <a16:creationId xmlns:a16="http://schemas.microsoft.com/office/drawing/2014/main" id="{00000000-0008-0000-0400-00003F000000}"/>
            </a:ext>
          </a:extLst>
        </xdr:cNvPr>
        <xdr:cNvSpPr/>
      </xdr:nvSpPr>
      <xdr:spPr>
        <a:xfrm>
          <a:off x="2070260" y="18545175"/>
          <a:ext cx="1228935" cy="26894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DEFORESTACIÓN</a:t>
          </a:r>
        </a:p>
      </xdr:txBody>
    </xdr:sp>
    <xdr:clientData/>
  </xdr:twoCellAnchor>
  <xdr:twoCellAnchor>
    <xdr:from>
      <xdr:col>1</xdr:col>
      <xdr:colOff>994151</xdr:colOff>
      <xdr:row>14</xdr:row>
      <xdr:rowOff>947728</xdr:rowOff>
    </xdr:from>
    <xdr:to>
      <xdr:col>1</xdr:col>
      <xdr:colOff>2154468</xdr:colOff>
      <xdr:row>14</xdr:row>
      <xdr:rowOff>1250575</xdr:rowOff>
    </xdr:to>
    <xdr:sp macro="" textlink="">
      <xdr:nvSpPr>
        <xdr:cNvPr id="64" name="Rectángulo 63">
          <a:extLst>
            <a:ext uri="{FF2B5EF4-FFF2-40B4-BE49-F238E27FC236}">
              <a16:creationId xmlns:a16="http://schemas.microsoft.com/office/drawing/2014/main" id="{00000000-0008-0000-0400-000040000000}"/>
            </a:ext>
          </a:extLst>
        </xdr:cNvPr>
        <xdr:cNvSpPr/>
      </xdr:nvSpPr>
      <xdr:spPr>
        <a:xfrm>
          <a:off x="2918201" y="18959503"/>
          <a:ext cx="1160317" cy="3028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DESCORTEZADO </a:t>
          </a:r>
        </a:p>
      </xdr:txBody>
    </xdr:sp>
    <xdr:clientData/>
  </xdr:twoCellAnchor>
  <xdr:twoCellAnchor>
    <xdr:from>
      <xdr:col>1</xdr:col>
      <xdr:colOff>1951454</xdr:colOff>
      <xdr:row>14</xdr:row>
      <xdr:rowOff>1333499</xdr:rowOff>
    </xdr:from>
    <xdr:to>
      <xdr:col>1</xdr:col>
      <xdr:colOff>3605894</xdr:colOff>
      <xdr:row>14</xdr:row>
      <xdr:rowOff>1609164</xdr:rowOff>
    </xdr:to>
    <xdr:sp macro="" textlink="">
      <xdr:nvSpPr>
        <xdr:cNvPr id="65" name="Rectángulo 64">
          <a:extLst>
            <a:ext uri="{FF2B5EF4-FFF2-40B4-BE49-F238E27FC236}">
              <a16:creationId xmlns:a16="http://schemas.microsoft.com/office/drawing/2014/main" id="{00000000-0008-0000-0400-000041000000}"/>
            </a:ext>
          </a:extLst>
        </xdr:cNvPr>
        <xdr:cNvSpPr/>
      </xdr:nvSpPr>
      <xdr:spPr>
        <a:xfrm>
          <a:off x="3875504" y="19345274"/>
          <a:ext cx="1654440" cy="2756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FAB</a:t>
          </a:r>
          <a:r>
            <a:rPr lang="es-419" sz="1100"/>
            <a:t>R</a:t>
          </a:r>
          <a:r>
            <a:rPr lang="es-CO" sz="1100"/>
            <a:t>ICACIÓN DE PASTA  </a:t>
          </a:r>
        </a:p>
      </xdr:txBody>
    </xdr:sp>
    <xdr:clientData/>
  </xdr:twoCellAnchor>
  <xdr:twoCellAnchor>
    <xdr:from>
      <xdr:col>1</xdr:col>
      <xdr:colOff>7546897</xdr:colOff>
      <xdr:row>14</xdr:row>
      <xdr:rowOff>3726221</xdr:rowOff>
    </xdr:from>
    <xdr:to>
      <xdr:col>2</xdr:col>
      <xdr:colOff>449500</xdr:colOff>
      <xdr:row>14</xdr:row>
      <xdr:rowOff>4017861</xdr:rowOff>
    </xdr:to>
    <xdr:sp macro="" textlink="">
      <xdr:nvSpPr>
        <xdr:cNvPr id="66" name="Rectángulo 65">
          <a:extLst>
            <a:ext uri="{FF2B5EF4-FFF2-40B4-BE49-F238E27FC236}">
              <a16:creationId xmlns:a16="http://schemas.microsoft.com/office/drawing/2014/main" id="{00000000-0008-0000-0400-000042000000}"/>
            </a:ext>
          </a:extLst>
        </xdr:cNvPr>
        <xdr:cNvSpPr/>
      </xdr:nvSpPr>
      <xdr:spPr>
        <a:xfrm>
          <a:off x="9099472" y="21737996"/>
          <a:ext cx="446403" cy="2916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CONSUMO DE PAPEL</a:t>
          </a:r>
        </a:p>
      </xdr:txBody>
    </xdr:sp>
    <xdr:clientData/>
  </xdr:twoCellAnchor>
  <xdr:twoCellAnchor>
    <xdr:from>
      <xdr:col>3</xdr:col>
      <xdr:colOff>35245</xdr:colOff>
      <xdr:row>14</xdr:row>
      <xdr:rowOff>3467097</xdr:rowOff>
    </xdr:from>
    <xdr:to>
      <xdr:col>4</xdr:col>
      <xdr:colOff>1169077</xdr:colOff>
      <xdr:row>14</xdr:row>
      <xdr:rowOff>4266792</xdr:rowOff>
    </xdr:to>
    <xdr:sp macro="" textlink="">
      <xdr:nvSpPr>
        <xdr:cNvPr id="67" name="Rectángulo 66">
          <a:extLst>
            <a:ext uri="{FF2B5EF4-FFF2-40B4-BE49-F238E27FC236}">
              <a16:creationId xmlns:a16="http://schemas.microsoft.com/office/drawing/2014/main" id="{00000000-0008-0000-0400-000043000000}"/>
            </a:ext>
          </a:extLst>
        </xdr:cNvPr>
        <xdr:cNvSpPr/>
      </xdr:nvSpPr>
      <xdr:spPr>
        <a:xfrm>
          <a:off x="10322245" y="21478872"/>
          <a:ext cx="3438882" cy="79969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Conocer la procedencia del papel,  que cuente con los sellos ambientales</a:t>
          </a:r>
        </a:p>
        <a:p>
          <a:pPr marL="0" marR="0" lvl="0" indent="0" algn="ctr" defTabSz="914400" rtl="0" eaLnBrk="1" fontAlgn="auto" latinLnBrk="0" hangingPunct="1">
            <a:lnSpc>
              <a:spcPct val="100000"/>
            </a:lnSpc>
            <a:spcBef>
              <a:spcPts val="0"/>
            </a:spcBef>
            <a:spcAft>
              <a:spcPts val="0"/>
            </a:spcAft>
            <a:buClrTx/>
            <a:buSzTx/>
            <a:buFontTx/>
            <a:buNone/>
            <a:tabLst/>
            <a:defRPr/>
          </a:pPr>
          <a:r>
            <a:rPr lang="es-CO" sz="1100" b="0" i="0" baseline="0">
              <a:solidFill>
                <a:schemeClr val="lt1"/>
              </a:solidFill>
              <a:effectLst/>
              <a:latin typeface="+mn-lt"/>
              <a:ea typeface="+mn-ea"/>
              <a:cs typeface="+mn-cs"/>
            </a:rPr>
            <a:t>Entregar a los recicladores este material para que vuelva al ciclo en la creación de nuevos productos </a:t>
          </a:r>
          <a:endParaRPr lang="es-CO">
            <a:effectLst/>
          </a:endParaRPr>
        </a:p>
      </xdr:txBody>
    </xdr:sp>
    <xdr:clientData/>
  </xdr:twoCellAnchor>
  <xdr:oneCellAnchor>
    <xdr:from>
      <xdr:col>2</xdr:col>
      <xdr:colOff>1025402</xdr:colOff>
      <xdr:row>14</xdr:row>
      <xdr:rowOff>3484780</xdr:rowOff>
    </xdr:from>
    <xdr:ext cx="611578" cy="302559"/>
    <xdr:sp macro="" textlink="">
      <xdr:nvSpPr>
        <xdr:cNvPr id="68" name="CuadroTexto 67">
          <a:extLst>
            <a:ext uri="{FF2B5EF4-FFF2-40B4-BE49-F238E27FC236}">
              <a16:creationId xmlns:a16="http://schemas.microsoft.com/office/drawing/2014/main" id="{00000000-0008-0000-0400-000044000000}"/>
            </a:ext>
          </a:extLst>
        </xdr:cNvPr>
        <xdr:cNvSpPr txBox="1"/>
      </xdr:nvSpPr>
      <xdr:spPr>
        <a:xfrm>
          <a:off x="11380438" y="23609744"/>
          <a:ext cx="611578"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Control</a:t>
          </a:r>
        </a:p>
      </xdr:txBody>
    </xdr:sp>
    <xdr:clientData/>
  </xdr:oneCellAnchor>
  <xdr:twoCellAnchor>
    <xdr:from>
      <xdr:col>1</xdr:col>
      <xdr:colOff>760678</xdr:colOff>
      <xdr:row>14</xdr:row>
      <xdr:rowOff>802340</xdr:rowOff>
    </xdr:from>
    <xdr:to>
      <xdr:col>1</xdr:col>
      <xdr:colOff>994151</xdr:colOff>
      <xdr:row>14</xdr:row>
      <xdr:rowOff>1099151</xdr:rowOff>
    </xdr:to>
    <xdr:cxnSp macro="">
      <xdr:nvCxnSpPr>
        <xdr:cNvPr id="69" name="Conector angular 25">
          <a:extLst>
            <a:ext uri="{FF2B5EF4-FFF2-40B4-BE49-F238E27FC236}">
              <a16:creationId xmlns:a16="http://schemas.microsoft.com/office/drawing/2014/main" id="{00000000-0008-0000-0400-000045000000}"/>
            </a:ext>
          </a:extLst>
        </xdr:cNvPr>
        <xdr:cNvCxnSpPr>
          <a:stCxn id="63" idx="2"/>
          <a:endCxn id="64" idx="1"/>
        </xdr:cNvCxnSpPr>
      </xdr:nvCxnSpPr>
      <xdr:spPr>
        <a:xfrm rot="16200000" flipH="1">
          <a:off x="2653059" y="18845784"/>
          <a:ext cx="296811" cy="23347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1574311</xdr:colOff>
      <xdr:row>14</xdr:row>
      <xdr:rowOff>1250574</xdr:rowOff>
    </xdr:from>
    <xdr:to>
      <xdr:col>1</xdr:col>
      <xdr:colOff>1951455</xdr:colOff>
      <xdr:row>14</xdr:row>
      <xdr:rowOff>1471331</xdr:rowOff>
    </xdr:to>
    <xdr:cxnSp macro="">
      <xdr:nvCxnSpPr>
        <xdr:cNvPr id="70" name="Conector angular 29">
          <a:extLst>
            <a:ext uri="{FF2B5EF4-FFF2-40B4-BE49-F238E27FC236}">
              <a16:creationId xmlns:a16="http://schemas.microsoft.com/office/drawing/2014/main" id="{00000000-0008-0000-0400-000046000000}"/>
            </a:ext>
          </a:extLst>
        </xdr:cNvPr>
        <xdr:cNvCxnSpPr>
          <a:stCxn id="64" idx="2"/>
          <a:endCxn id="65" idx="1"/>
        </xdr:cNvCxnSpPr>
      </xdr:nvCxnSpPr>
      <xdr:spPr>
        <a:xfrm rot="16200000" flipH="1">
          <a:off x="3576554" y="19184156"/>
          <a:ext cx="220757" cy="37714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2778674</xdr:colOff>
      <xdr:row>14</xdr:row>
      <xdr:rowOff>1609164</xdr:rowOff>
    </xdr:from>
    <xdr:to>
      <xdr:col>1</xdr:col>
      <xdr:colOff>3148590</xdr:colOff>
      <xdr:row>14</xdr:row>
      <xdr:rowOff>1978814</xdr:rowOff>
    </xdr:to>
    <xdr:cxnSp macro="">
      <xdr:nvCxnSpPr>
        <xdr:cNvPr id="71" name="Conector angular 54">
          <a:extLst>
            <a:ext uri="{FF2B5EF4-FFF2-40B4-BE49-F238E27FC236}">
              <a16:creationId xmlns:a16="http://schemas.microsoft.com/office/drawing/2014/main" id="{00000000-0008-0000-0400-000047000000}"/>
            </a:ext>
          </a:extLst>
        </xdr:cNvPr>
        <xdr:cNvCxnSpPr>
          <a:stCxn id="65" idx="2"/>
          <a:endCxn id="62" idx="1"/>
        </xdr:cNvCxnSpPr>
      </xdr:nvCxnSpPr>
      <xdr:spPr>
        <a:xfrm rot="16200000" flipH="1">
          <a:off x="4702857" y="19620806"/>
          <a:ext cx="369650" cy="36991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3843356</xdr:colOff>
      <xdr:row>14</xdr:row>
      <xdr:rowOff>2225486</xdr:rowOff>
    </xdr:from>
    <xdr:to>
      <xdr:col>1</xdr:col>
      <xdr:colOff>4125420</xdr:colOff>
      <xdr:row>14</xdr:row>
      <xdr:rowOff>2548073</xdr:rowOff>
    </xdr:to>
    <xdr:cxnSp macro="">
      <xdr:nvCxnSpPr>
        <xdr:cNvPr id="72" name="Conector angular 57">
          <a:extLst>
            <a:ext uri="{FF2B5EF4-FFF2-40B4-BE49-F238E27FC236}">
              <a16:creationId xmlns:a16="http://schemas.microsoft.com/office/drawing/2014/main" id="{00000000-0008-0000-0400-000048000000}"/>
            </a:ext>
          </a:extLst>
        </xdr:cNvPr>
        <xdr:cNvCxnSpPr>
          <a:stCxn id="62" idx="2"/>
          <a:endCxn id="77" idx="1"/>
        </xdr:cNvCxnSpPr>
      </xdr:nvCxnSpPr>
      <xdr:spPr>
        <a:xfrm rot="16200000" flipH="1">
          <a:off x="5747144" y="20257523"/>
          <a:ext cx="322587" cy="28206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7210723</xdr:colOff>
      <xdr:row>14</xdr:row>
      <xdr:rowOff>1959428</xdr:rowOff>
    </xdr:from>
    <xdr:to>
      <xdr:col>2</xdr:col>
      <xdr:colOff>1238250</xdr:colOff>
      <xdr:row>14</xdr:row>
      <xdr:rowOff>2962673</xdr:rowOff>
    </xdr:to>
    <xdr:sp macro="" textlink="">
      <xdr:nvSpPr>
        <xdr:cNvPr id="73" name="Rectángulo 72">
          <a:extLst>
            <a:ext uri="{FF2B5EF4-FFF2-40B4-BE49-F238E27FC236}">
              <a16:creationId xmlns:a16="http://schemas.microsoft.com/office/drawing/2014/main" id="{00000000-0008-0000-0400-000049000000}"/>
            </a:ext>
          </a:extLst>
        </xdr:cNvPr>
        <xdr:cNvSpPr/>
      </xdr:nvSpPr>
      <xdr:spPr>
        <a:xfrm>
          <a:off x="9129330" y="22084392"/>
          <a:ext cx="2463956" cy="100324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r>
            <a:rPr lang="es-419" sz="1100">
              <a:solidFill>
                <a:schemeClr val="lt1"/>
              </a:solidFill>
              <a:effectLst/>
              <a:latin typeface="+mn-lt"/>
              <a:ea typeface="+mn-ea"/>
              <a:cs typeface="+mn-cs"/>
            </a:rPr>
            <a:t>1. </a:t>
          </a:r>
          <a:r>
            <a:rPr lang="es-CO" sz="1100">
              <a:solidFill>
                <a:schemeClr val="lt1"/>
              </a:solidFill>
              <a:effectLst/>
              <a:latin typeface="+mn-lt"/>
              <a:ea typeface="+mn-ea"/>
              <a:cs typeface="+mn-cs"/>
            </a:rPr>
            <a:t>Operaciones de oficina</a:t>
          </a:r>
          <a:endParaRPr lang="es-ES">
            <a:effectLst/>
          </a:endParaRPr>
        </a:p>
        <a:p>
          <a:r>
            <a:rPr lang="es-419" sz="1100">
              <a:solidFill>
                <a:schemeClr val="lt1"/>
              </a:solidFill>
              <a:effectLst/>
              <a:latin typeface="+mn-lt"/>
              <a:ea typeface="+mn-ea"/>
              <a:cs typeface="+mn-cs"/>
            </a:rPr>
            <a:t>2. </a:t>
          </a:r>
          <a:r>
            <a:rPr lang="es-CO" sz="1100">
              <a:solidFill>
                <a:schemeClr val="lt1"/>
              </a:solidFill>
              <a:effectLst/>
              <a:latin typeface="+mn-lt"/>
              <a:ea typeface="+mn-ea"/>
              <a:cs typeface="+mn-cs"/>
            </a:rPr>
            <a:t>Impresión y fotocopiado</a:t>
          </a:r>
          <a:endParaRPr lang="es-ES">
            <a:effectLst/>
          </a:endParaRPr>
        </a:p>
        <a:p>
          <a:r>
            <a:rPr lang="es-419" sz="1100">
              <a:solidFill>
                <a:schemeClr val="lt1"/>
              </a:solidFill>
              <a:effectLst/>
              <a:latin typeface="+mn-lt"/>
              <a:ea typeface="+mn-ea"/>
              <a:cs typeface="+mn-cs"/>
            </a:rPr>
            <a:t>3. </a:t>
          </a:r>
          <a:r>
            <a:rPr lang="es-CO" sz="1100">
              <a:solidFill>
                <a:schemeClr val="lt1"/>
              </a:solidFill>
              <a:effectLst/>
              <a:latin typeface="+mn-lt"/>
              <a:ea typeface="+mn-ea"/>
              <a:cs typeface="+mn-cs"/>
            </a:rPr>
            <a:t>Aseo, limpieza y desinfección</a:t>
          </a:r>
          <a:endParaRPr lang="es-ES">
            <a:effectLst/>
          </a:endParaRPr>
        </a:p>
        <a:p>
          <a:r>
            <a:rPr lang="es-419" sz="1100">
              <a:solidFill>
                <a:schemeClr val="lt1"/>
              </a:solidFill>
              <a:effectLst/>
              <a:latin typeface="+mn-lt"/>
              <a:ea typeface="+mn-ea"/>
              <a:cs typeface="+mn-cs"/>
            </a:rPr>
            <a:t>4. </a:t>
          </a:r>
          <a:r>
            <a:rPr lang="es-CO" sz="1100">
              <a:solidFill>
                <a:schemeClr val="lt1"/>
              </a:solidFill>
              <a:effectLst/>
              <a:latin typeface="+mn-lt"/>
              <a:ea typeface="+mn-ea"/>
              <a:cs typeface="+mn-cs"/>
            </a:rPr>
            <a:t>Gestión documental</a:t>
          </a:r>
          <a:endParaRPr lang="es-CO" sz="1100"/>
        </a:p>
        <a:p>
          <a:pPr algn="l"/>
          <a:endParaRPr lang="es-CO" sz="1100"/>
        </a:p>
      </xdr:txBody>
    </xdr:sp>
    <xdr:clientData/>
  </xdr:twoCellAnchor>
  <xdr:twoCellAnchor>
    <xdr:from>
      <xdr:col>2</xdr:col>
      <xdr:colOff>449500</xdr:colOff>
      <xdr:row>14</xdr:row>
      <xdr:rowOff>3866945</xdr:rowOff>
    </xdr:from>
    <xdr:to>
      <xdr:col>3</xdr:col>
      <xdr:colOff>35245</xdr:colOff>
      <xdr:row>14</xdr:row>
      <xdr:rowOff>3872041</xdr:rowOff>
    </xdr:to>
    <xdr:cxnSp macro="">
      <xdr:nvCxnSpPr>
        <xdr:cNvPr id="74" name="Conector recto 73">
          <a:extLst>
            <a:ext uri="{FF2B5EF4-FFF2-40B4-BE49-F238E27FC236}">
              <a16:creationId xmlns:a16="http://schemas.microsoft.com/office/drawing/2014/main" id="{00000000-0008-0000-0400-00004A000000}"/>
            </a:ext>
          </a:extLst>
        </xdr:cNvPr>
        <xdr:cNvCxnSpPr>
          <a:stCxn id="66" idx="3"/>
          <a:endCxn id="67" idx="1"/>
        </xdr:cNvCxnSpPr>
      </xdr:nvCxnSpPr>
      <xdr:spPr>
        <a:xfrm flipV="1">
          <a:off x="9545875" y="21878720"/>
          <a:ext cx="776370" cy="5096"/>
        </a:xfrm>
        <a:prstGeom prst="line">
          <a:avLst/>
        </a:prstGeom>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7482063</xdr:colOff>
      <xdr:row>14</xdr:row>
      <xdr:rowOff>5107231</xdr:rowOff>
    </xdr:from>
    <xdr:to>
      <xdr:col>2</xdr:col>
      <xdr:colOff>541547</xdr:colOff>
      <xdr:row>15</xdr:row>
      <xdr:rowOff>499780</xdr:rowOff>
    </xdr:to>
    <xdr:sp macro="" textlink="">
      <xdr:nvSpPr>
        <xdr:cNvPr id="75" name="Rectángulo 74">
          <a:extLst>
            <a:ext uri="{FF2B5EF4-FFF2-40B4-BE49-F238E27FC236}">
              <a16:creationId xmlns:a16="http://schemas.microsoft.com/office/drawing/2014/main" id="{00000000-0008-0000-0400-00004B000000}"/>
            </a:ext>
          </a:extLst>
        </xdr:cNvPr>
        <xdr:cNvSpPr/>
      </xdr:nvSpPr>
      <xdr:spPr>
        <a:xfrm>
          <a:off x="9400670" y="25232195"/>
          <a:ext cx="1495913" cy="59047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Agotamiento de los recursos naturales forestales</a:t>
          </a:r>
        </a:p>
      </xdr:txBody>
    </xdr:sp>
    <xdr:clientData/>
  </xdr:twoCellAnchor>
  <xdr:twoCellAnchor>
    <xdr:from>
      <xdr:col>1</xdr:col>
      <xdr:colOff>8216413</xdr:colOff>
      <xdr:row>14</xdr:row>
      <xdr:rowOff>4017861</xdr:rowOff>
    </xdr:from>
    <xdr:to>
      <xdr:col>1</xdr:col>
      <xdr:colOff>8230020</xdr:colOff>
      <xdr:row>14</xdr:row>
      <xdr:rowOff>5107231</xdr:rowOff>
    </xdr:to>
    <xdr:cxnSp macro="">
      <xdr:nvCxnSpPr>
        <xdr:cNvPr id="76" name="Conector recto 75">
          <a:extLst>
            <a:ext uri="{FF2B5EF4-FFF2-40B4-BE49-F238E27FC236}">
              <a16:creationId xmlns:a16="http://schemas.microsoft.com/office/drawing/2014/main" id="{00000000-0008-0000-0400-00004C000000}"/>
            </a:ext>
          </a:extLst>
        </xdr:cNvPr>
        <xdr:cNvCxnSpPr>
          <a:stCxn id="75" idx="0"/>
          <a:endCxn id="66" idx="2"/>
        </xdr:cNvCxnSpPr>
      </xdr:nvCxnSpPr>
      <xdr:spPr>
        <a:xfrm flipH="1" flipV="1">
          <a:off x="10135020" y="24142825"/>
          <a:ext cx="13607" cy="108937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4125419</xdr:colOff>
      <xdr:row>14</xdr:row>
      <xdr:rowOff>2310366</xdr:rowOff>
    </xdr:from>
    <xdr:to>
      <xdr:col>1</xdr:col>
      <xdr:colOff>5541843</xdr:colOff>
      <xdr:row>14</xdr:row>
      <xdr:rowOff>2785782</xdr:rowOff>
    </xdr:to>
    <xdr:sp macro="" textlink="">
      <xdr:nvSpPr>
        <xdr:cNvPr id="77" name="Rectángulo 76">
          <a:extLst>
            <a:ext uri="{FF2B5EF4-FFF2-40B4-BE49-F238E27FC236}">
              <a16:creationId xmlns:a16="http://schemas.microsoft.com/office/drawing/2014/main" id="{00000000-0008-0000-0400-00004D000000}"/>
            </a:ext>
          </a:extLst>
        </xdr:cNvPr>
        <xdr:cNvSpPr/>
      </xdr:nvSpPr>
      <xdr:spPr>
        <a:xfrm>
          <a:off x="6049469" y="20322141"/>
          <a:ext cx="1416424" cy="4754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SECADO Y </a:t>
          </a:r>
        </a:p>
        <a:p>
          <a:pPr algn="ctr"/>
          <a:r>
            <a:rPr lang="es-CO" sz="1100"/>
            <a:t>FORMADOR DE HOJA </a:t>
          </a:r>
        </a:p>
      </xdr:txBody>
    </xdr:sp>
    <xdr:clientData/>
  </xdr:twoCellAnchor>
  <xdr:twoCellAnchor>
    <xdr:from>
      <xdr:col>1</xdr:col>
      <xdr:colOff>4833630</xdr:colOff>
      <xdr:row>14</xdr:row>
      <xdr:rowOff>2785782</xdr:rowOff>
    </xdr:from>
    <xdr:to>
      <xdr:col>1</xdr:col>
      <xdr:colOff>5147555</xdr:colOff>
      <xdr:row>14</xdr:row>
      <xdr:rowOff>3057940</xdr:rowOff>
    </xdr:to>
    <xdr:cxnSp macro="">
      <xdr:nvCxnSpPr>
        <xdr:cNvPr id="78" name="Conector angular 57">
          <a:extLst>
            <a:ext uri="{FF2B5EF4-FFF2-40B4-BE49-F238E27FC236}">
              <a16:creationId xmlns:a16="http://schemas.microsoft.com/office/drawing/2014/main" id="{00000000-0008-0000-0400-00004E000000}"/>
            </a:ext>
          </a:extLst>
        </xdr:cNvPr>
        <xdr:cNvCxnSpPr>
          <a:stCxn id="77" idx="2"/>
          <a:endCxn id="79" idx="1"/>
        </xdr:cNvCxnSpPr>
      </xdr:nvCxnSpPr>
      <xdr:spPr>
        <a:xfrm rot="16200000" flipH="1">
          <a:off x="6778564" y="20776673"/>
          <a:ext cx="272158" cy="31392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5147556</xdr:colOff>
      <xdr:row>14</xdr:row>
      <xdr:rowOff>2937894</xdr:rowOff>
    </xdr:from>
    <xdr:to>
      <xdr:col>1</xdr:col>
      <xdr:colOff>6563980</xdr:colOff>
      <xdr:row>14</xdr:row>
      <xdr:rowOff>3177986</xdr:rowOff>
    </xdr:to>
    <xdr:sp macro="" textlink="">
      <xdr:nvSpPr>
        <xdr:cNvPr id="79" name="Rectángulo 78">
          <a:extLst>
            <a:ext uri="{FF2B5EF4-FFF2-40B4-BE49-F238E27FC236}">
              <a16:creationId xmlns:a16="http://schemas.microsoft.com/office/drawing/2014/main" id="{00000000-0008-0000-0400-00004F000000}"/>
            </a:ext>
          </a:extLst>
        </xdr:cNvPr>
        <xdr:cNvSpPr/>
      </xdr:nvSpPr>
      <xdr:spPr>
        <a:xfrm>
          <a:off x="7071606" y="20949669"/>
          <a:ext cx="1416424" cy="2400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CORTE Y EMPAQUE </a:t>
          </a:r>
        </a:p>
      </xdr:txBody>
    </xdr:sp>
    <xdr:clientData/>
  </xdr:twoCellAnchor>
  <xdr:twoCellAnchor>
    <xdr:from>
      <xdr:col>1</xdr:col>
      <xdr:colOff>5855769</xdr:colOff>
      <xdr:row>14</xdr:row>
      <xdr:rowOff>3177985</xdr:rowOff>
    </xdr:from>
    <xdr:to>
      <xdr:col>1</xdr:col>
      <xdr:colOff>6183623</xdr:colOff>
      <xdr:row>14</xdr:row>
      <xdr:rowOff>3456870</xdr:rowOff>
    </xdr:to>
    <xdr:cxnSp macro="">
      <xdr:nvCxnSpPr>
        <xdr:cNvPr id="80" name="Conector angular 57">
          <a:extLst>
            <a:ext uri="{FF2B5EF4-FFF2-40B4-BE49-F238E27FC236}">
              <a16:creationId xmlns:a16="http://schemas.microsoft.com/office/drawing/2014/main" id="{00000000-0008-0000-0400-000050000000}"/>
            </a:ext>
          </a:extLst>
        </xdr:cNvPr>
        <xdr:cNvCxnSpPr>
          <a:stCxn id="79" idx="2"/>
          <a:endCxn id="81" idx="1"/>
        </xdr:cNvCxnSpPr>
      </xdr:nvCxnSpPr>
      <xdr:spPr>
        <a:xfrm rot="16200000" flipH="1">
          <a:off x="7804303" y="21165276"/>
          <a:ext cx="278885" cy="32785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6183622</xdr:colOff>
      <xdr:row>14</xdr:row>
      <xdr:rowOff>3336825</xdr:rowOff>
    </xdr:from>
    <xdr:to>
      <xdr:col>1</xdr:col>
      <xdr:colOff>7600046</xdr:colOff>
      <xdr:row>14</xdr:row>
      <xdr:rowOff>3576917</xdr:rowOff>
    </xdr:to>
    <xdr:sp macro="" textlink="">
      <xdr:nvSpPr>
        <xdr:cNvPr id="81" name="Rectángulo 80">
          <a:extLst>
            <a:ext uri="{FF2B5EF4-FFF2-40B4-BE49-F238E27FC236}">
              <a16:creationId xmlns:a16="http://schemas.microsoft.com/office/drawing/2014/main" id="{00000000-0008-0000-0400-000051000000}"/>
            </a:ext>
          </a:extLst>
        </xdr:cNvPr>
        <xdr:cNvSpPr/>
      </xdr:nvSpPr>
      <xdr:spPr>
        <a:xfrm>
          <a:off x="8107672" y="21348600"/>
          <a:ext cx="987799" cy="2400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DISTRIBUCIÓN</a:t>
          </a:r>
        </a:p>
      </xdr:txBody>
    </xdr:sp>
    <xdr:clientData/>
  </xdr:twoCellAnchor>
  <xdr:twoCellAnchor>
    <xdr:from>
      <xdr:col>1</xdr:col>
      <xdr:colOff>6891833</xdr:colOff>
      <xdr:row>14</xdr:row>
      <xdr:rowOff>3576917</xdr:rowOff>
    </xdr:from>
    <xdr:to>
      <xdr:col>1</xdr:col>
      <xdr:colOff>7546896</xdr:colOff>
      <xdr:row>14</xdr:row>
      <xdr:rowOff>3872041</xdr:rowOff>
    </xdr:to>
    <xdr:cxnSp macro="">
      <xdr:nvCxnSpPr>
        <xdr:cNvPr id="82" name="Conector: angular 97">
          <a:extLst>
            <a:ext uri="{FF2B5EF4-FFF2-40B4-BE49-F238E27FC236}">
              <a16:creationId xmlns:a16="http://schemas.microsoft.com/office/drawing/2014/main" id="{00000000-0008-0000-0400-000052000000}"/>
            </a:ext>
          </a:extLst>
        </xdr:cNvPr>
        <xdr:cNvCxnSpPr>
          <a:stCxn id="81" idx="2"/>
          <a:endCxn id="66" idx="1"/>
        </xdr:cNvCxnSpPr>
      </xdr:nvCxnSpPr>
      <xdr:spPr>
        <a:xfrm rot="16200000" flipH="1">
          <a:off x="8810115" y="21594460"/>
          <a:ext cx="295124" cy="28358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8216413</xdr:colOff>
      <xdr:row>14</xdr:row>
      <xdr:rowOff>2993572</xdr:rowOff>
    </xdr:from>
    <xdr:to>
      <xdr:col>1</xdr:col>
      <xdr:colOff>8218714</xdr:colOff>
      <xdr:row>14</xdr:row>
      <xdr:rowOff>3726221</xdr:rowOff>
    </xdr:to>
    <xdr:cxnSp macro="">
      <xdr:nvCxnSpPr>
        <xdr:cNvPr id="83" name="Conector recto 82">
          <a:extLst>
            <a:ext uri="{FF2B5EF4-FFF2-40B4-BE49-F238E27FC236}">
              <a16:creationId xmlns:a16="http://schemas.microsoft.com/office/drawing/2014/main" id="{00000000-0008-0000-0400-000053000000}"/>
            </a:ext>
          </a:extLst>
        </xdr:cNvPr>
        <xdr:cNvCxnSpPr>
          <a:endCxn id="66" idx="0"/>
        </xdr:cNvCxnSpPr>
      </xdr:nvCxnSpPr>
      <xdr:spPr>
        <a:xfrm flipH="1">
          <a:off x="10135020" y="23118536"/>
          <a:ext cx="2301" cy="732649"/>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55212</xdr:colOff>
      <xdr:row>14</xdr:row>
      <xdr:rowOff>4418905</xdr:rowOff>
    </xdr:from>
    <xdr:to>
      <xdr:col>3</xdr:col>
      <xdr:colOff>1124254</xdr:colOff>
      <xdr:row>14</xdr:row>
      <xdr:rowOff>4710545</xdr:rowOff>
    </xdr:to>
    <xdr:sp macro="" textlink="">
      <xdr:nvSpPr>
        <xdr:cNvPr id="84" name="Rectángulo 83">
          <a:extLst>
            <a:ext uri="{FF2B5EF4-FFF2-40B4-BE49-F238E27FC236}">
              <a16:creationId xmlns:a16="http://schemas.microsoft.com/office/drawing/2014/main" id="{00000000-0008-0000-0400-000054000000}"/>
            </a:ext>
          </a:extLst>
        </xdr:cNvPr>
        <xdr:cNvSpPr/>
      </xdr:nvSpPr>
      <xdr:spPr>
        <a:xfrm>
          <a:off x="9151587" y="22430680"/>
          <a:ext cx="2259667"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RECOLECCIÓN</a:t>
          </a:r>
          <a:r>
            <a:rPr lang="es-CO" sz="1100" baseline="0"/>
            <a:t> Y ALMACENAMIENTO </a:t>
          </a:r>
          <a:endParaRPr lang="es-CO" sz="1100"/>
        </a:p>
      </xdr:txBody>
    </xdr:sp>
    <xdr:clientData/>
  </xdr:twoCellAnchor>
  <xdr:twoCellAnchor>
    <xdr:from>
      <xdr:col>1</xdr:col>
      <xdr:colOff>8258472</xdr:colOff>
      <xdr:row>14</xdr:row>
      <xdr:rowOff>4017860</xdr:rowOff>
    </xdr:from>
    <xdr:to>
      <xdr:col>2</xdr:col>
      <xdr:colOff>232105</xdr:colOff>
      <xdr:row>14</xdr:row>
      <xdr:rowOff>4551117</xdr:rowOff>
    </xdr:to>
    <xdr:cxnSp macro="">
      <xdr:nvCxnSpPr>
        <xdr:cNvPr id="85" name="Conector: angular 100">
          <a:extLst>
            <a:ext uri="{FF2B5EF4-FFF2-40B4-BE49-F238E27FC236}">
              <a16:creationId xmlns:a16="http://schemas.microsoft.com/office/drawing/2014/main" id="{00000000-0008-0000-0400-000055000000}"/>
            </a:ext>
          </a:extLst>
        </xdr:cNvPr>
        <xdr:cNvCxnSpPr>
          <a:stCxn id="66" idx="2"/>
        </xdr:cNvCxnSpPr>
      </xdr:nvCxnSpPr>
      <xdr:spPr>
        <a:xfrm rot="16200000" flipH="1">
          <a:off x="9012622" y="22113685"/>
          <a:ext cx="399907" cy="23180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743457</xdr:colOff>
      <xdr:row>14</xdr:row>
      <xdr:rowOff>4862659</xdr:rowOff>
    </xdr:from>
    <xdr:to>
      <xdr:col>4</xdr:col>
      <xdr:colOff>353785</xdr:colOff>
      <xdr:row>14</xdr:row>
      <xdr:rowOff>5129893</xdr:rowOff>
    </xdr:to>
    <xdr:sp macro="" textlink="">
      <xdr:nvSpPr>
        <xdr:cNvPr id="86" name="Rectángulo 85">
          <a:extLst>
            <a:ext uri="{FF2B5EF4-FFF2-40B4-BE49-F238E27FC236}">
              <a16:creationId xmlns:a16="http://schemas.microsoft.com/office/drawing/2014/main" id="{00000000-0008-0000-0400-000056000000}"/>
            </a:ext>
          </a:extLst>
        </xdr:cNvPr>
        <xdr:cNvSpPr/>
      </xdr:nvSpPr>
      <xdr:spPr>
        <a:xfrm>
          <a:off x="11030457" y="22426759"/>
          <a:ext cx="1915378" cy="5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ENTREGA AL</a:t>
          </a:r>
          <a:r>
            <a:rPr lang="es-CO" sz="1100" baseline="0"/>
            <a:t> RECICLADOR </a:t>
          </a:r>
          <a:endParaRPr lang="es-CO" sz="1100"/>
        </a:p>
      </xdr:txBody>
    </xdr:sp>
    <xdr:clientData/>
  </xdr:twoCellAnchor>
  <xdr:twoCellAnchor>
    <xdr:from>
      <xdr:col>2</xdr:col>
      <xdr:colOff>1188448</xdr:colOff>
      <xdr:row>14</xdr:row>
      <xdr:rowOff>4710544</xdr:rowOff>
    </xdr:from>
    <xdr:to>
      <xdr:col>3</xdr:col>
      <xdr:colOff>743458</xdr:colOff>
      <xdr:row>14</xdr:row>
      <xdr:rowOff>4996275</xdr:rowOff>
    </xdr:to>
    <xdr:cxnSp macro="">
      <xdr:nvCxnSpPr>
        <xdr:cNvPr id="87" name="Conector: angular 102">
          <a:extLst>
            <a:ext uri="{FF2B5EF4-FFF2-40B4-BE49-F238E27FC236}">
              <a16:creationId xmlns:a16="http://schemas.microsoft.com/office/drawing/2014/main" id="{00000000-0008-0000-0400-000057000000}"/>
            </a:ext>
          </a:extLst>
        </xdr:cNvPr>
        <xdr:cNvCxnSpPr>
          <a:stCxn id="84" idx="2"/>
          <a:endCxn id="86" idx="1"/>
        </xdr:cNvCxnSpPr>
      </xdr:nvCxnSpPr>
      <xdr:spPr>
        <a:xfrm rot="16200000" flipH="1">
          <a:off x="10657649" y="22054218"/>
          <a:ext cx="0" cy="74563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357975</xdr:colOff>
      <xdr:row>15</xdr:row>
      <xdr:rowOff>288418</xdr:rowOff>
    </xdr:from>
    <xdr:to>
      <xdr:col>4</xdr:col>
      <xdr:colOff>743253</xdr:colOff>
      <xdr:row>15</xdr:row>
      <xdr:rowOff>575982</xdr:rowOff>
    </xdr:to>
    <xdr:sp macro="" textlink="">
      <xdr:nvSpPr>
        <xdr:cNvPr id="88" name="Rectángulo 87">
          <a:extLst>
            <a:ext uri="{FF2B5EF4-FFF2-40B4-BE49-F238E27FC236}">
              <a16:creationId xmlns:a16="http://schemas.microsoft.com/office/drawing/2014/main" id="{00000000-0008-0000-0400-000058000000}"/>
            </a:ext>
          </a:extLst>
        </xdr:cNvPr>
        <xdr:cNvSpPr/>
      </xdr:nvSpPr>
      <xdr:spPr>
        <a:xfrm>
          <a:off x="10644975" y="22719793"/>
          <a:ext cx="2690328" cy="287564"/>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r>
            <a:rPr lang="es-CO" sz="1100"/>
            <a:t>ALMACENAMIENTO</a:t>
          </a:r>
          <a:r>
            <a:rPr lang="es-CO" sz="1100" baseline="0"/>
            <a:t> Y </a:t>
          </a:r>
          <a:r>
            <a:rPr lang="es-CO" sz="1100"/>
            <a:t>COMPACTACIÓN</a:t>
          </a:r>
        </a:p>
      </xdr:txBody>
    </xdr:sp>
    <xdr:clientData/>
  </xdr:twoCellAnchor>
  <xdr:twoCellAnchor>
    <xdr:from>
      <xdr:col>3</xdr:col>
      <xdr:colOff>481239</xdr:colOff>
      <xdr:row>15</xdr:row>
      <xdr:rowOff>889459</xdr:rowOff>
    </xdr:from>
    <xdr:to>
      <xdr:col>4</xdr:col>
      <xdr:colOff>631195</xdr:colOff>
      <xdr:row>15</xdr:row>
      <xdr:rowOff>1508310</xdr:rowOff>
    </xdr:to>
    <xdr:sp macro="" textlink="">
      <xdr:nvSpPr>
        <xdr:cNvPr id="89" name="Rectángulo 88">
          <a:extLst>
            <a:ext uri="{FF2B5EF4-FFF2-40B4-BE49-F238E27FC236}">
              <a16:creationId xmlns:a16="http://schemas.microsoft.com/office/drawing/2014/main" id="{00000000-0008-0000-0400-000059000000}"/>
            </a:ext>
          </a:extLst>
        </xdr:cNvPr>
        <xdr:cNvSpPr/>
      </xdr:nvSpPr>
      <xdr:spPr>
        <a:xfrm>
          <a:off x="10768239" y="23320834"/>
          <a:ext cx="2455006" cy="618851"/>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s-CO" sz="1100"/>
            <a:t>VENTA COMO MATERIA PRIMA PARA LA FABRICACIÓN DE NUEVOS PRODUCTOS </a:t>
          </a:r>
        </a:p>
      </xdr:txBody>
    </xdr:sp>
    <xdr:clientData/>
  </xdr:twoCellAnchor>
  <xdr:twoCellAnchor>
    <xdr:from>
      <xdr:col>3</xdr:col>
      <xdr:colOff>2004586</xdr:colOff>
      <xdr:row>14</xdr:row>
      <xdr:rowOff>5129893</xdr:rowOff>
    </xdr:from>
    <xdr:to>
      <xdr:col>3</xdr:col>
      <xdr:colOff>2006579</xdr:colOff>
      <xdr:row>15</xdr:row>
      <xdr:rowOff>288418</xdr:rowOff>
    </xdr:to>
    <xdr:cxnSp macro="">
      <xdr:nvCxnSpPr>
        <xdr:cNvPr id="90" name="Conector recto de flecha 89">
          <a:extLst>
            <a:ext uri="{FF2B5EF4-FFF2-40B4-BE49-F238E27FC236}">
              <a16:creationId xmlns:a16="http://schemas.microsoft.com/office/drawing/2014/main" id="{00000000-0008-0000-0400-00005A000000}"/>
            </a:ext>
          </a:extLst>
        </xdr:cNvPr>
        <xdr:cNvCxnSpPr>
          <a:stCxn id="86" idx="2"/>
          <a:endCxn id="88" idx="0"/>
        </xdr:cNvCxnSpPr>
      </xdr:nvCxnSpPr>
      <xdr:spPr>
        <a:xfrm>
          <a:off x="12291586" y="22427293"/>
          <a:ext cx="1993" cy="292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1621794</xdr:colOff>
      <xdr:row>15</xdr:row>
      <xdr:rowOff>575982</xdr:rowOff>
    </xdr:from>
    <xdr:to>
      <xdr:col>3</xdr:col>
      <xdr:colOff>1627397</xdr:colOff>
      <xdr:row>15</xdr:row>
      <xdr:rowOff>889459</xdr:rowOff>
    </xdr:to>
    <xdr:cxnSp macro="">
      <xdr:nvCxnSpPr>
        <xdr:cNvPr id="91" name="Conector recto de flecha 90">
          <a:extLst>
            <a:ext uri="{FF2B5EF4-FFF2-40B4-BE49-F238E27FC236}">
              <a16:creationId xmlns:a16="http://schemas.microsoft.com/office/drawing/2014/main" id="{00000000-0008-0000-0400-00005B000000}"/>
            </a:ext>
          </a:extLst>
        </xdr:cNvPr>
        <xdr:cNvCxnSpPr>
          <a:stCxn id="88" idx="2"/>
          <a:endCxn id="89" idx="0"/>
        </xdr:cNvCxnSpPr>
      </xdr:nvCxnSpPr>
      <xdr:spPr>
        <a:xfrm>
          <a:off x="11908794" y="23007357"/>
          <a:ext cx="5603" cy="3134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1547813</xdr:colOff>
      <xdr:row>16</xdr:row>
      <xdr:rowOff>3690937</xdr:rowOff>
    </xdr:from>
    <xdr:to>
      <xdr:col>4</xdr:col>
      <xdr:colOff>1259896</xdr:colOff>
      <xdr:row>17</xdr:row>
      <xdr:rowOff>856170</xdr:rowOff>
    </xdr:to>
    <xdr:pic>
      <xdr:nvPicPr>
        <xdr:cNvPr id="92" name="Imagen 91">
          <a:extLst>
            <a:ext uri="{FF2B5EF4-FFF2-40B4-BE49-F238E27FC236}">
              <a16:creationId xmlns:a16="http://schemas.microsoft.com/office/drawing/2014/main" id="{00000000-0008-0000-0400-00005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834813" y="30813375"/>
          <a:ext cx="2021896" cy="879983"/>
        </a:xfrm>
        <a:prstGeom prst="rect">
          <a:avLst/>
        </a:prstGeom>
      </xdr:spPr>
    </xdr:pic>
    <xdr:clientData/>
  </xdr:twoCellAnchor>
  <xdr:twoCellAnchor>
    <xdr:from>
      <xdr:col>1</xdr:col>
      <xdr:colOff>7999399</xdr:colOff>
      <xdr:row>13</xdr:row>
      <xdr:rowOff>81643</xdr:rowOff>
    </xdr:from>
    <xdr:to>
      <xdr:col>3</xdr:col>
      <xdr:colOff>1127791</xdr:colOff>
      <xdr:row>13</xdr:row>
      <xdr:rowOff>1314290</xdr:rowOff>
    </xdr:to>
    <xdr:sp macro="" textlink="">
      <xdr:nvSpPr>
        <xdr:cNvPr id="108" name="Rectángulo 107">
          <a:extLst>
            <a:ext uri="{FF2B5EF4-FFF2-40B4-BE49-F238E27FC236}">
              <a16:creationId xmlns:a16="http://schemas.microsoft.com/office/drawing/2014/main" id="{00000000-0008-0000-0400-00006C000000}"/>
            </a:ext>
          </a:extLst>
        </xdr:cNvPr>
        <xdr:cNvSpPr/>
      </xdr:nvSpPr>
      <xdr:spPr>
        <a:xfrm>
          <a:off x="9918006" y="15008679"/>
          <a:ext cx="3619499" cy="1232647"/>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eaLnBrk="1" fontAlgn="auto" latinLnBrk="0" hangingPunct="1"/>
          <a:r>
            <a:rPr lang="es-419" sz="900" b="1">
              <a:solidFill>
                <a:schemeClr val="lt1"/>
              </a:solidFill>
              <a:effectLst/>
              <a:latin typeface="+mn-lt"/>
              <a:ea typeface="+mn-ea"/>
              <a:cs typeface="+mn-cs"/>
            </a:rPr>
            <a:t>En</a:t>
          </a:r>
          <a:r>
            <a:rPr lang="es-419" sz="900" b="1" baseline="0">
              <a:solidFill>
                <a:schemeClr val="lt1"/>
              </a:solidFill>
              <a:effectLst/>
              <a:latin typeface="+mn-lt"/>
              <a:ea typeface="+mn-ea"/>
              <a:cs typeface="+mn-cs"/>
            </a:rPr>
            <a:t> las siguientes actividades: </a:t>
          </a:r>
          <a:endParaRPr lang="es-ES" sz="900">
            <a:effectLst/>
          </a:endParaRPr>
        </a:p>
        <a:p>
          <a:r>
            <a:rPr lang="es-419" sz="900" b="1">
              <a:solidFill>
                <a:schemeClr val="lt1"/>
              </a:solidFill>
              <a:effectLst/>
              <a:latin typeface="+mn-lt"/>
              <a:ea typeface="+mn-ea"/>
              <a:cs typeface="+mn-cs"/>
            </a:rPr>
            <a:t>1. </a:t>
          </a:r>
          <a:r>
            <a:rPr lang="es-CO" sz="900" b="1">
              <a:solidFill>
                <a:schemeClr val="lt1"/>
              </a:solidFill>
              <a:effectLst/>
              <a:latin typeface="+mn-lt"/>
              <a:ea typeface="+mn-ea"/>
              <a:cs typeface="+mn-cs"/>
            </a:rPr>
            <a:t>Atención a los usuarios</a:t>
          </a:r>
          <a:endParaRPr lang="es-ES" sz="900">
            <a:effectLst/>
          </a:endParaRPr>
        </a:p>
        <a:p>
          <a:r>
            <a:rPr lang="es-419" sz="900" b="1">
              <a:solidFill>
                <a:schemeClr val="lt1"/>
              </a:solidFill>
              <a:effectLst/>
              <a:latin typeface="+mn-lt"/>
              <a:ea typeface="+mn-ea"/>
              <a:cs typeface="+mn-cs"/>
            </a:rPr>
            <a:t>2. </a:t>
          </a:r>
          <a:r>
            <a:rPr lang="es-CO" sz="900" b="1">
              <a:solidFill>
                <a:schemeClr val="lt1"/>
              </a:solidFill>
              <a:effectLst/>
              <a:latin typeface="+mn-lt"/>
              <a:ea typeface="+mn-ea"/>
              <a:cs typeface="+mn-cs"/>
            </a:rPr>
            <a:t>Operaciones de oficina</a:t>
          </a:r>
          <a:endParaRPr lang="es-ES" sz="900">
            <a:effectLst/>
          </a:endParaRPr>
        </a:p>
        <a:p>
          <a:r>
            <a:rPr lang="es-419" sz="900" b="1">
              <a:solidFill>
                <a:schemeClr val="lt1"/>
              </a:solidFill>
              <a:effectLst/>
              <a:latin typeface="+mn-lt"/>
              <a:ea typeface="+mn-ea"/>
              <a:cs typeface="+mn-cs"/>
            </a:rPr>
            <a:t>3. </a:t>
          </a:r>
          <a:r>
            <a:rPr lang="es-CO" sz="900" b="1">
              <a:solidFill>
                <a:schemeClr val="lt1"/>
              </a:solidFill>
              <a:effectLst/>
              <a:latin typeface="+mn-lt"/>
              <a:ea typeface="+mn-ea"/>
              <a:cs typeface="+mn-cs"/>
            </a:rPr>
            <a:t>Capacitaciones, cursos, charlas, comités, audiencias, reuniones, juntas y actividades varias</a:t>
          </a:r>
          <a:endParaRPr lang="es-ES" sz="900">
            <a:effectLst/>
          </a:endParaRPr>
        </a:p>
        <a:p>
          <a:r>
            <a:rPr lang="es-419" sz="900" b="1">
              <a:solidFill>
                <a:schemeClr val="lt1"/>
              </a:solidFill>
              <a:effectLst/>
              <a:latin typeface="+mn-lt"/>
              <a:ea typeface="+mn-ea"/>
              <a:cs typeface="+mn-cs"/>
            </a:rPr>
            <a:t>4. Servicio de cafetería, consumo de alimentos</a:t>
          </a:r>
          <a:endParaRPr lang="es-ES" sz="900">
            <a:effectLst/>
          </a:endParaRPr>
        </a:p>
        <a:p>
          <a:r>
            <a:rPr lang="es-419" sz="900" b="1">
              <a:solidFill>
                <a:schemeClr val="lt1"/>
              </a:solidFill>
              <a:effectLst/>
              <a:latin typeface="+mn-lt"/>
              <a:ea typeface="+mn-ea"/>
              <a:cs typeface="+mn-cs"/>
            </a:rPr>
            <a:t>5. </a:t>
          </a:r>
          <a:r>
            <a:rPr lang="es-CO" sz="900" b="1">
              <a:solidFill>
                <a:schemeClr val="lt1"/>
              </a:solidFill>
              <a:effectLst/>
              <a:latin typeface="+mn-lt"/>
              <a:ea typeface="+mn-ea"/>
              <a:cs typeface="+mn-cs"/>
            </a:rPr>
            <a:t>Aseo, limpieza y desinfección</a:t>
          </a:r>
          <a:endParaRPr lang="es-ES" sz="900">
            <a:effectLst/>
          </a:endParaRPr>
        </a:p>
        <a:p>
          <a:r>
            <a:rPr lang="es-419" sz="900" b="1">
              <a:solidFill>
                <a:schemeClr val="lt1"/>
              </a:solidFill>
              <a:effectLst/>
              <a:latin typeface="+mn-lt"/>
              <a:ea typeface="+mn-ea"/>
              <a:cs typeface="+mn-cs"/>
            </a:rPr>
            <a:t>6. </a:t>
          </a:r>
          <a:r>
            <a:rPr lang="es-CO" sz="900" b="1">
              <a:solidFill>
                <a:schemeClr val="lt1"/>
              </a:solidFill>
              <a:effectLst/>
              <a:latin typeface="+mn-lt"/>
              <a:ea typeface="+mn-ea"/>
              <a:cs typeface="+mn-cs"/>
            </a:rPr>
            <a:t>Servicio de baños</a:t>
          </a:r>
          <a:endParaRPr lang="es-ES" sz="900">
            <a:effectLst/>
          </a:endParaRPr>
        </a:p>
        <a:p>
          <a:pPr algn="l"/>
          <a:endParaRPr lang="es-CO" sz="900"/>
        </a:p>
      </xdr:txBody>
    </xdr:sp>
    <xdr:clientData/>
  </xdr:twoCellAnchor>
  <xdr:twoCellAnchor>
    <xdr:from>
      <xdr:col>1</xdr:col>
      <xdr:colOff>7293429</xdr:colOff>
      <xdr:row>13</xdr:row>
      <xdr:rowOff>555493</xdr:rowOff>
    </xdr:from>
    <xdr:to>
      <xdr:col>1</xdr:col>
      <xdr:colOff>7965782</xdr:colOff>
      <xdr:row>13</xdr:row>
      <xdr:rowOff>555493</xdr:rowOff>
    </xdr:to>
    <xdr:cxnSp macro="">
      <xdr:nvCxnSpPr>
        <xdr:cNvPr id="109" name="Conector recto de flecha 108">
          <a:extLst>
            <a:ext uri="{FF2B5EF4-FFF2-40B4-BE49-F238E27FC236}">
              <a16:creationId xmlns:a16="http://schemas.microsoft.com/office/drawing/2014/main" id="{00000000-0008-0000-0400-00006D000000}"/>
            </a:ext>
          </a:extLst>
        </xdr:cNvPr>
        <xdr:cNvCxnSpPr/>
      </xdr:nvCxnSpPr>
      <xdr:spPr>
        <a:xfrm>
          <a:off x="9212036" y="15482529"/>
          <a:ext cx="672353" cy="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114300</xdr:colOff>
      <xdr:row>1</xdr:row>
      <xdr:rowOff>19050</xdr:rowOff>
    </xdr:from>
    <xdr:to>
      <xdr:col>3</xdr:col>
      <xdr:colOff>647700</xdr:colOff>
      <xdr:row>2</xdr:row>
      <xdr:rowOff>259547</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8875" y="238125"/>
          <a:ext cx="533400" cy="516722"/>
        </a:xfrm>
        <a:prstGeom prst="rect">
          <a:avLst/>
        </a:prstGeom>
      </xdr:spPr>
    </xdr:pic>
    <xdr:clientData/>
  </xdr:twoCellAnchor>
  <xdr:twoCellAnchor editAs="oneCell">
    <xdr:from>
      <xdr:col>4</xdr:col>
      <xdr:colOff>733425</xdr:colOff>
      <xdr:row>5</xdr:row>
      <xdr:rowOff>57150</xdr:rowOff>
    </xdr:from>
    <xdr:to>
      <xdr:col>5</xdr:col>
      <xdr:colOff>262617</xdr:colOff>
      <xdr:row>5</xdr:row>
      <xdr:rowOff>596099</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9050" y="2971800"/>
          <a:ext cx="853167" cy="538949"/>
        </a:xfrm>
        <a:prstGeom prst="rect">
          <a:avLst/>
        </a:prstGeom>
      </xdr:spPr>
    </xdr:pic>
    <xdr:clientData/>
  </xdr:twoCellAnchor>
  <xdr:twoCellAnchor editAs="oneCell">
    <xdr:from>
      <xdr:col>1</xdr:col>
      <xdr:colOff>561975</xdr:colOff>
      <xdr:row>1</xdr:row>
      <xdr:rowOff>9525</xdr:rowOff>
    </xdr:from>
    <xdr:to>
      <xdr:col>1</xdr:col>
      <xdr:colOff>1581150</xdr:colOff>
      <xdr:row>2</xdr:row>
      <xdr:rowOff>207335</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23975" y="228600"/>
          <a:ext cx="1019175" cy="4740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1"/>
  <sheetViews>
    <sheetView tabSelected="1" view="pageBreakPreview" zoomScale="40" zoomScaleNormal="40" zoomScaleSheetLayoutView="40" workbookViewId="0">
      <pane ySplit="7" topLeftCell="A8" activePane="bottomLeft" state="frozen"/>
      <selection pane="bottomLeft" activeCell="G10" sqref="G10"/>
    </sheetView>
  </sheetViews>
  <sheetFormatPr baseColWidth="10" defaultRowHeight="16.5" x14ac:dyDescent="0.3"/>
  <cols>
    <col min="1" max="1" width="9" style="9" customWidth="1"/>
    <col min="2" max="2" width="21.7109375" style="34" customWidth="1"/>
    <col min="3" max="3" width="20.7109375" style="34" customWidth="1"/>
    <col min="4" max="4" width="12" style="9" customWidth="1"/>
    <col min="5" max="5" width="19.85546875" style="9" customWidth="1"/>
    <col min="6" max="6" width="25.85546875" style="9" customWidth="1"/>
    <col min="7" max="7" width="18.28515625" style="9" customWidth="1"/>
    <col min="8" max="8" width="12.7109375" style="15" customWidth="1"/>
    <col min="9" max="9" width="8.7109375" style="9" customWidth="1"/>
    <col min="10" max="12" width="8.140625" style="9" customWidth="1"/>
    <col min="13" max="13" width="9.5703125" style="9" customWidth="1"/>
    <col min="14" max="14" width="9.42578125" style="9" customWidth="1"/>
    <col min="15" max="15" width="16.7109375" style="9" customWidth="1"/>
    <col min="16" max="19" width="32.5703125" style="9" customWidth="1"/>
    <col min="20" max="20" width="32.5703125" style="22" customWidth="1"/>
    <col min="21" max="21" width="35.85546875" style="22" customWidth="1"/>
    <col min="22" max="22" width="43.5703125" style="23" customWidth="1"/>
    <col min="23" max="23" width="11.42578125" style="9"/>
    <col min="24" max="32" width="11.42578125" style="2"/>
    <col min="33" max="33" width="15.7109375" style="2" customWidth="1"/>
    <col min="34" max="16384" width="11.42578125" style="2"/>
  </cols>
  <sheetData>
    <row r="1" spans="1:33" ht="35.25" customHeight="1" x14ac:dyDescent="0.3">
      <c r="A1" s="86" t="s">
        <v>246</v>
      </c>
      <c r="B1" s="87"/>
      <c r="C1" s="87"/>
      <c r="D1" s="87"/>
      <c r="E1" s="87"/>
      <c r="F1" s="87"/>
      <c r="G1" s="87"/>
      <c r="H1" s="87"/>
      <c r="I1" s="87"/>
      <c r="J1" s="87"/>
      <c r="K1" s="87"/>
      <c r="L1" s="87"/>
      <c r="M1" s="87"/>
      <c r="N1" s="87"/>
      <c r="O1" s="87"/>
      <c r="P1" s="87"/>
      <c r="Q1" s="87"/>
      <c r="R1" s="87"/>
      <c r="S1" s="87"/>
      <c r="T1" s="81"/>
      <c r="U1" s="54" t="s">
        <v>93</v>
      </c>
      <c r="V1" s="55" t="s">
        <v>94</v>
      </c>
      <c r="AC1" s="2" t="s">
        <v>126</v>
      </c>
      <c r="AD1" s="2" t="s">
        <v>125</v>
      </c>
      <c r="AE1" s="2" t="s">
        <v>123</v>
      </c>
      <c r="AF1" s="2" t="s">
        <v>124</v>
      </c>
      <c r="AG1" s="33" t="s">
        <v>127</v>
      </c>
    </row>
    <row r="2" spans="1:33" ht="28.5" customHeight="1" x14ac:dyDescent="0.3">
      <c r="A2" s="88"/>
      <c r="B2" s="89"/>
      <c r="C2" s="89"/>
      <c r="D2" s="89"/>
      <c r="E2" s="89"/>
      <c r="F2" s="89"/>
      <c r="G2" s="89"/>
      <c r="H2" s="89"/>
      <c r="I2" s="89"/>
      <c r="J2" s="89"/>
      <c r="K2" s="89"/>
      <c r="L2" s="89"/>
      <c r="M2" s="89"/>
      <c r="N2" s="89"/>
      <c r="O2" s="89"/>
      <c r="P2" s="89"/>
      <c r="Q2" s="89"/>
      <c r="R2" s="89"/>
      <c r="S2" s="89"/>
      <c r="T2" s="82"/>
      <c r="U2" s="56" t="s">
        <v>95</v>
      </c>
      <c r="V2" s="57">
        <v>9</v>
      </c>
      <c r="AC2" s="32">
        <v>-4</v>
      </c>
      <c r="AD2" s="32">
        <v>0</v>
      </c>
      <c r="AE2" s="32">
        <v>1</v>
      </c>
      <c r="AF2" s="32">
        <v>1</v>
      </c>
      <c r="AG2" s="32">
        <v>0</v>
      </c>
    </row>
    <row r="3" spans="1:33" ht="46.5" customHeight="1" x14ac:dyDescent="0.3">
      <c r="A3" s="88"/>
      <c r="B3" s="89"/>
      <c r="C3" s="89"/>
      <c r="D3" s="89"/>
      <c r="E3" s="89"/>
      <c r="F3" s="89"/>
      <c r="G3" s="89"/>
      <c r="H3" s="89"/>
      <c r="I3" s="89"/>
      <c r="J3" s="89"/>
      <c r="K3" s="89"/>
      <c r="L3" s="89"/>
      <c r="M3" s="89"/>
      <c r="N3" s="89"/>
      <c r="O3" s="89"/>
      <c r="P3" s="89"/>
      <c r="Q3" s="89"/>
      <c r="R3" s="89"/>
      <c r="S3" s="89"/>
      <c r="T3" s="82"/>
      <c r="U3" s="58" t="s">
        <v>96</v>
      </c>
      <c r="V3" s="71">
        <v>45400</v>
      </c>
      <c r="AC3" s="32">
        <v>4</v>
      </c>
      <c r="AD3" s="3">
        <v>1</v>
      </c>
      <c r="AE3" s="4">
        <v>2</v>
      </c>
      <c r="AF3" s="32">
        <v>2</v>
      </c>
      <c r="AG3" s="32">
        <v>1</v>
      </c>
    </row>
    <row r="4" spans="1:33" s="3" customFormat="1" ht="14.25" customHeight="1" x14ac:dyDescent="0.25">
      <c r="A4" s="84" t="s">
        <v>0</v>
      </c>
      <c r="B4" s="90" t="s">
        <v>105</v>
      </c>
      <c r="C4" s="90"/>
      <c r="D4" s="90"/>
      <c r="E4" s="90"/>
      <c r="F4" s="90"/>
      <c r="G4" s="90"/>
      <c r="H4" s="90"/>
      <c r="I4" s="91" t="s">
        <v>106</v>
      </c>
      <c r="J4" s="91"/>
      <c r="K4" s="91"/>
      <c r="L4" s="91"/>
      <c r="M4" s="91"/>
      <c r="N4" s="91"/>
      <c r="O4" s="91"/>
      <c r="P4" s="76" t="s">
        <v>107</v>
      </c>
      <c r="Q4" s="76"/>
      <c r="R4" s="76"/>
      <c r="S4" s="76"/>
      <c r="T4" s="76"/>
      <c r="U4" s="76"/>
      <c r="V4" s="59" t="s">
        <v>108</v>
      </c>
      <c r="W4" s="15"/>
      <c r="AD4" s="3">
        <v>2</v>
      </c>
      <c r="AE4" s="4">
        <v>4</v>
      </c>
      <c r="AF4" s="32">
        <v>4</v>
      </c>
      <c r="AG4" s="32">
        <v>4</v>
      </c>
    </row>
    <row r="5" spans="1:33" s="3" customFormat="1" ht="17.25" customHeight="1" x14ac:dyDescent="0.25">
      <c r="A5" s="84"/>
      <c r="B5" s="90"/>
      <c r="C5" s="90"/>
      <c r="D5" s="90"/>
      <c r="E5" s="90"/>
      <c r="F5" s="90"/>
      <c r="G5" s="90"/>
      <c r="H5" s="90"/>
      <c r="I5" s="91"/>
      <c r="J5" s="91"/>
      <c r="K5" s="91"/>
      <c r="L5" s="91"/>
      <c r="M5" s="91"/>
      <c r="N5" s="91"/>
      <c r="O5" s="91"/>
      <c r="P5" s="76" t="s">
        <v>109</v>
      </c>
      <c r="Q5" s="76"/>
      <c r="R5" s="76" t="s">
        <v>114</v>
      </c>
      <c r="S5" s="76"/>
      <c r="T5" s="76" t="s">
        <v>110</v>
      </c>
      <c r="U5" s="76"/>
      <c r="V5" s="59"/>
      <c r="W5" s="15"/>
      <c r="AD5" s="4">
        <v>3</v>
      </c>
      <c r="AE5" s="4"/>
      <c r="AF5" s="4"/>
      <c r="AG5" s="32"/>
    </row>
    <row r="6" spans="1:33" s="4" customFormat="1" ht="42" customHeight="1" x14ac:dyDescent="0.3">
      <c r="A6" s="84"/>
      <c r="B6" s="85" t="s">
        <v>1</v>
      </c>
      <c r="C6" s="85"/>
      <c r="D6" s="85" t="s">
        <v>2</v>
      </c>
      <c r="E6" s="85"/>
      <c r="F6" s="85"/>
      <c r="G6" s="51" t="s">
        <v>3</v>
      </c>
      <c r="H6" s="85" t="s">
        <v>65</v>
      </c>
      <c r="I6" s="80" t="s">
        <v>13</v>
      </c>
      <c r="J6" s="80" t="s">
        <v>14</v>
      </c>
      <c r="K6" s="80" t="s">
        <v>17</v>
      </c>
      <c r="L6" s="80" t="s">
        <v>15</v>
      </c>
      <c r="M6" s="80" t="s">
        <v>16</v>
      </c>
      <c r="N6" s="80" t="s">
        <v>18</v>
      </c>
      <c r="O6" s="83" t="s">
        <v>83</v>
      </c>
      <c r="P6" s="92" t="s">
        <v>19</v>
      </c>
      <c r="Q6" s="92"/>
      <c r="R6" s="92" t="s">
        <v>19</v>
      </c>
      <c r="S6" s="92"/>
      <c r="T6" s="92" t="s">
        <v>19</v>
      </c>
      <c r="U6" s="92"/>
      <c r="V6" s="97" t="s">
        <v>4</v>
      </c>
      <c r="W6" s="16"/>
      <c r="AD6" s="4">
        <v>4</v>
      </c>
    </row>
    <row r="7" spans="1:33" s="4" customFormat="1" ht="42" customHeight="1" x14ac:dyDescent="0.3">
      <c r="A7" s="84"/>
      <c r="B7" s="51" t="s">
        <v>5</v>
      </c>
      <c r="C7" s="51" t="s">
        <v>6</v>
      </c>
      <c r="D7" s="51" t="s">
        <v>7</v>
      </c>
      <c r="E7" s="51" t="s">
        <v>8</v>
      </c>
      <c r="F7" s="51" t="s">
        <v>9</v>
      </c>
      <c r="G7" s="51" t="s">
        <v>11</v>
      </c>
      <c r="H7" s="85"/>
      <c r="I7" s="80"/>
      <c r="J7" s="80"/>
      <c r="K7" s="80"/>
      <c r="L7" s="80"/>
      <c r="M7" s="80"/>
      <c r="N7" s="80"/>
      <c r="O7" s="83"/>
      <c r="P7" s="60" t="s">
        <v>20</v>
      </c>
      <c r="Q7" s="60" t="s">
        <v>86</v>
      </c>
      <c r="R7" s="60" t="s">
        <v>20</v>
      </c>
      <c r="S7" s="60" t="s">
        <v>86</v>
      </c>
      <c r="T7" s="60" t="s">
        <v>20</v>
      </c>
      <c r="U7" s="60" t="s">
        <v>86</v>
      </c>
      <c r="V7" s="97"/>
      <c r="W7" s="16"/>
    </row>
    <row r="8" spans="1:33" ht="111" customHeight="1" x14ac:dyDescent="0.3">
      <c r="A8" s="61">
        <v>1</v>
      </c>
      <c r="B8" s="74" t="s">
        <v>116</v>
      </c>
      <c r="C8" s="17" t="s">
        <v>391</v>
      </c>
      <c r="D8" s="17" t="s">
        <v>117</v>
      </c>
      <c r="E8" s="42" t="s">
        <v>119</v>
      </c>
      <c r="F8" s="17" t="s">
        <v>140</v>
      </c>
      <c r="G8" s="42" t="s">
        <v>53</v>
      </c>
      <c r="H8" s="18" t="s">
        <v>63</v>
      </c>
      <c r="I8" s="18">
        <v>4</v>
      </c>
      <c r="J8" s="18">
        <v>4</v>
      </c>
      <c r="K8" s="18">
        <v>4</v>
      </c>
      <c r="L8" s="18">
        <v>4</v>
      </c>
      <c r="M8" s="18">
        <v>1</v>
      </c>
      <c r="N8" s="18">
        <f>(I8)+J8+K8+L8+M8</f>
        <v>17</v>
      </c>
      <c r="O8" s="62" t="str">
        <f>IF(N8&lt;=14,"NOSIGNIFICATIVO",IF(AND(N8&gt;15,N8&lt;=20),"SIGNIFICATIVOS"))</f>
        <v>SIGNIFICATIVOS</v>
      </c>
      <c r="P8" s="48" t="s">
        <v>376</v>
      </c>
      <c r="Q8" s="43" t="s">
        <v>176</v>
      </c>
      <c r="R8" s="48" t="s">
        <v>376</v>
      </c>
      <c r="S8" s="43" t="s">
        <v>176</v>
      </c>
      <c r="T8" s="48" t="s">
        <v>376</v>
      </c>
      <c r="U8" s="43" t="s">
        <v>176</v>
      </c>
      <c r="V8" s="98" t="s">
        <v>332</v>
      </c>
    </row>
    <row r="9" spans="1:33" ht="155.25" customHeight="1" x14ac:dyDescent="0.3">
      <c r="A9" s="61">
        <v>2</v>
      </c>
      <c r="B9" s="74"/>
      <c r="C9" s="17" t="s">
        <v>150</v>
      </c>
      <c r="D9" s="17" t="s">
        <v>118</v>
      </c>
      <c r="E9" s="42" t="s">
        <v>128</v>
      </c>
      <c r="F9" s="17" t="s">
        <v>289</v>
      </c>
      <c r="G9" s="42" t="s">
        <v>58</v>
      </c>
      <c r="H9" s="18" t="s">
        <v>63</v>
      </c>
      <c r="I9" s="18">
        <v>4</v>
      </c>
      <c r="J9" s="18">
        <v>4</v>
      </c>
      <c r="K9" s="18">
        <v>4</v>
      </c>
      <c r="L9" s="18">
        <v>4</v>
      </c>
      <c r="M9" s="18">
        <v>1</v>
      </c>
      <c r="N9" s="44">
        <f t="shared" ref="N9:N16" si="0">(I9)+J9+K9+L9+M9</f>
        <v>17</v>
      </c>
      <c r="O9" s="62" t="str">
        <f t="shared" ref="O9:O71" si="1">IF(N9&lt;=14,"NOSIGNIFICATIVO",IF(AND(N9&gt;15,N9&lt;=20),"SIGNIFICATIVOS"))</f>
        <v>SIGNIFICATIVOS</v>
      </c>
      <c r="P9" s="45" t="s">
        <v>160</v>
      </c>
      <c r="Q9" s="43" t="s">
        <v>161</v>
      </c>
      <c r="R9" s="45" t="s">
        <v>160</v>
      </c>
      <c r="S9" s="43" t="s">
        <v>161</v>
      </c>
      <c r="T9" s="45" t="s">
        <v>160</v>
      </c>
      <c r="U9" s="43" t="s">
        <v>161</v>
      </c>
      <c r="V9" s="99"/>
    </row>
    <row r="10" spans="1:33" ht="276" customHeight="1" x14ac:dyDescent="0.3">
      <c r="A10" s="61">
        <v>3</v>
      </c>
      <c r="B10" s="74"/>
      <c r="C10" s="17" t="s">
        <v>150</v>
      </c>
      <c r="D10" s="17" t="s">
        <v>118</v>
      </c>
      <c r="E10" s="42" t="s">
        <v>129</v>
      </c>
      <c r="F10" s="17" t="s">
        <v>130</v>
      </c>
      <c r="G10" s="42" t="s">
        <v>60</v>
      </c>
      <c r="H10" s="18" t="s">
        <v>63</v>
      </c>
      <c r="I10" s="18">
        <v>-4</v>
      </c>
      <c r="J10" s="46">
        <v>4</v>
      </c>
      <c r="K10" s="18">
        <v>4</v>
      </c>
      <c r="L10" s="18">
        <v>1</v>
      </c>
      <c r="M10" s="18">
        <v>1</v>
      </c>
      <c r="N10" s="44">
        <f t="shared" si="0"/>
        <v>6</v>
      </c>
      <c r="O10" s="62" t="str">
        <f t="shared" si="1"/>
        <v>NOSIGNIFICATIVO</v>
      </c>
      <c r="P10" s="45" t="s">
        <v>374</v>
      </c>
      <c r="Q10" s="43" t="s">
        <v>161</v>
      </c>
      <c r="R10" s="45" t="s">
        <v>374</v>
      </c>
      <c r="S10" s="43" t="s">
        <v>161</v>
      </c>
      <c r="T10" s="45" t="s">
        <v>374</v>
      </c>
      <c r="U10" s="43" t="s">
        <v>161</v>
      </c>
      <c r="V10" s="99"/>
    </row>
    <row r="11" spans="1:33" ht="205.5" customHeight="1" x14ac:dyDescent="0.3">
      <c r="A11" s="61">
        <v>4</v>
      </c>
      <c r="B11" s="74"/>
      <c r="C11" s="17" t="s">
        <v>150</v>
      </c>
      <c r="D11" s="17" t="s">
        <v>117</v>
      </c>
      <c r="E11" s="42" t="s">
        <v>41</v>
      </c>
      <c r="F11" s="17" t="s">
        <v>182</v>
      </c>
      <c r="G11" s="42" t="s">
        <v>132</v>
      </c>
      <c r="H11" s="18" t="s">
        <v>63</v>
      </c>
      <c r="I11" s="18">
        <v>4</v>
      </c>
      <c r="J11" s="18">
        <v>4</v>
      </c>
      <c r="K11" s="18">
        <v>1</v>
      </c>
      <c r="L11" s="18">
        <v>4</v>
      </c>
      <c r="M11" s="18">
        <v>1</v>
      </c>
      <c r="N11" s="44">
        <f t="shared" si="0"/>
        <v>14</v>
      </c>
      <c r="O11" s="62" t="str">
        <f t="shared" si="1"/>
        <v>NOSIGNIFICATIVO</v>
      </c>
      <c r="P11" s="45" t="s">
        <v>175</v>
      </c>
      <c r="Q11" s="43" t="s">
        <v>180</v>
      </c>
      <c r="R11" s="45" t="s">
        <v>175</v>
      </c>
      <c r="S11" s="43" t="s">
        <v>180</v>
      </c>
      <c r="T11" s="45" t="s">
        <v>175</v>
      </c>
      <c r="U11" s="43" t="s">
        <v>180</v>
      </c>
      <c r="V11" s="99"/>
    </row>
    <row r="12" spans="1:33" ht="207.75" customHeight="1" x14ac:dyDescent="0.3">
      <c r="A12" s="61">
        <v>5</v>
      </c>
      <c r="B12" s="74"/>
      <c r="C12" s="17" t="s">
        <v>150</v>
      </c>
      <c r="D12" s="17" t="s">
        <v>118</v>
      </c>
      <c r="E12" s="42" t="s">
        <v>131</v>
      </c>
      <c r="F12" s="17" t="s">
        <v>186</v>
      </c>
      <c r="G12" s="42" t="s">
        <v>134</v>
      </c>
      <c r="H12" s="18" t="s">
        <v>63</v>
      </c>
      <c r="I12" s="18">
        <v>4</v>
      </c>
      <c r="J12" s="18">
        <v>1</v>
      </c>
      <c r="K12" s="18">
        <v>4</v>
      </c>
      <c r="L12" s="18">
        <v>2</v>
      </c>
      <c r="M12" s="18">
        <v>1</v>
      </c>
      <c r="N12" s="44">
        <f t="shared" si="0"/>
        <v>12</v>
      </c>
      <c r="O12" s="62" t="str">
        <f t="shared" si="1"/>
        <v>NOSIGNIFICATIVO</v>
      </c>
      <c r="P12" s="45" t="s">
        <v>267</v>
      </c>
      <c r="Q12" s="43" t="s">
        <v>299</v>
      </c>
      <c r="R12" s="45" t="s">
        <v>267</v>
      </c>
      <c r="S12" s="43" t="s">
        <v>299</v>
      </c>
      <c r="T12" s="45" t="s">
        <v>267</v>
      </c>
      <c r="U12" s="43" t="s">
        <v>299</v>
      </c>
      <c r="V12" s="99"/>
    </row>
    <row r="13" spans="1:33" ht="209.25" customHeight="1" x14ac:dyDescent="0.3">
      <c r="A13" s="61">
        <v>6</v>
      </c>
      <c r="B13" s="74"/>
      <c r="C13" s="17" t="s">
        <v>150</v>
      </c>
      <c r="D13" s="17" t="s">
        <v>118</v>
      </c>
      <c r="E13" s="42" t="s">
        <v>42</v>
      </c>
      <c r="F13" s="17" t="s">
        <v>135</v>
      </c>
      <c r="G13" s="42" t="s">
        <v>136</v>
      </c>
      <c r="H13" s="44" t="s">
        <v>63</v>
      </c>
      <c r="I13" s="18">
        <v>-4</v>
      </c>
      <c r="J13" s="46">
        <v>4</v>
      </c>
      <c r="K13" s="18">
        <v>2</v>
      </c>
      <c r="L13" s="18">
        <v>1</v>
      </c>
      <c r="M13" s="18">
        <v>1</v>
      </c>
      <c r="N13" s="44">
        <f>(I13)+J13+K13+L13+M13</f>
        <v>4</v>
      </c>
      <c r="O13" s="62" t="str">
        <f t="shared" si="1"/>
        <v>NOSIGNIFICATIVO</v>
      </c>
      <c r="P13" s="47" t="s">
        <v>300</v>
      </c>
      <c r="Q13" s="43" t="s">
        <v>284</v>
      </c>
      <c r="R13" s="47" t="s">
        <v>300</v>
      </c>
      <c r="S13" s="43" t="s">
        <v>301</v>
      </c>
      <c r="T13" s="47" t="s">
        <v>300</v>
      </c>
      <c r="U13" s="43" t="s">
        <v>301</v>
      </c>
      <c r="V13" s="99"/>
    </row>
    <row r="14" spans="1:33" ht="213.75" customHeight="1" x14ac:dyDescent="0.3">
      <c r="A14" s="61">
        <v>7</v>
      </c>
      <c r="B14" s="74"/>
      <c r="C14" s="17" t="s">
        <v>150</v>
      </c>
      <c r="D14" s="17" t="s">
        <v>118</v>
      </c>
      <c r="E14" s="42" t="s">
        <v>131</v>
      </c>
      <c r="F14" s="17" t="s">
        <v>206</v>
      </c>
      <c r="G14" s="42" t="s">
        <v>134</v>
      </c>
      <c r="H14" s="44" t="s">
        <v>64</v>
      </c>
      <c r="I14" s="44">
        <v>4</v>
      </c>
      <c r="J14" s="44">
        <v>0</v>
      </c>
      <c r="K14" s="44">
        <v>1</v>
      </c>
      <c r="L14" s="44">
        <v>1</v>
      </c>
      <c r="M14" s="44">
        <v>1</v>
      </c>
      <c r="N14" s="44">
        <f t="shared" si="0"/>
        <v>7</v>
      </c>
      <c r="O14" s="62" t="str">
        <f t="shared" si="1"/>
        <v>NOSIGNIFICATIVO</v>
      </c>
      <c r="P14" s="47" t="s">
        <v>242</v>
      </c>
      <c r="Q14" s="48" t="s">
        <v>302</v>
      </c>
      <c r="R14" s="47" t="s">
        <v>242</v>
      </c>
      <c r="S14" s="48" t="s">
        <v>302</v>
      </c>
      <c r="T14" s="47" t="s">
        <v>242</v>
      </c>
      <c r="U14" s="48" t="s">
        <v>302</v>
      </c>
      <c r="V14" s="99"/>
    </row>
    <row r="15" spans="1:33" ht="215.25" customHeight="1" x14ac:dyDescent="0.3">
      <c r="A15" s="61">
        <v>8</v>
      </c>
      <c r="B15" s="74"/>
      <c r="C15" s="17" t="s">
        <v>150</v>
      </c>
      <c r="D15" s="17" t="s">
        <v>118</v>
      </c>
      <c r="E15" s="42" t="s">
        <v>131</v>
      </c>
      <c r="F15" s="17" t="s">
        <v>368</v>
      </c>
      <c r="G15" s="42" t="s">
        <v>134</v>
      </c>
      <c r="H15" s="44" t="s">
        <v>64</v>
      </c>
      <c r="I15" s="44">
        <v>4</v>
      </c>
      <c r="J15" s="44">
        <v>0</v>
      </c>
      <c r="K15" s="44">
        <v>1</v>
      </c>
      <c r="L15" s="44">
        <v>1</v>
      </c>
      <c r="M15" s="44">
        <v>1</v>
      </c>
      <c r="N15" s="44">
        <f t="shared" ref="N15" si="2">(I15)+J15+K15+L15+M15</f>
        <v>7</v>
      </c>
      <c r="O15" s="62" t="str">
        <f t="shared" si="1"/>
        <v>NOSIGNIFICATIVO</v>
      </c>
      <c r="P15" s="47" t="s">
        <v>242</v>
      </c>
      <c r="Q15" s="48" t="s">
        <v>302</v>
      </c>
      <c r="R15" s="47" t="s">
        <v>242</v>
      </c>
      <c r="S15" s="48" t="s">
        <v>302</v>
      </c>
      <c r="T15" s="47" t="s">
        <v>242</v>
      </c>
      <c r="U15" s="48" t="s">
        <v>302</v>
      </c>
      <c r="V15" s="99"/>
    </row>
    <row r="16" spans="1:33" ht="117.75" customHeight="1" x14ac:dyDescent="0.3">
      <c r="A16" s="61">
        <v>9</v>
      </c>
      <c r="B16" s="74" t="s">
        <v>22</v>
      </c>
      <c r="C16" s="17" t="s">
        <v>150</v>
      </c>
      <c r="D16" s="17" t="s">
        <v>117</v>
      </c>
      <c r="E16" s="42" t="s">
        <v>119</v>
      </c>
      <c r="F16" s="17" t="s">
        <v>138</v>
      </c>
      <c r="G16" s="42" t="s">
        <v>53</v>
      </c>
      <c r="H16" s="18" t="s">
        <v>63</v>
      </c>
      <c r="I16" s="18">
        <v>4</v>
      </c>
      <c r="J16" s="18">
        <v>4</v>
      </c>
      <c r="K16" s="18">
        <v>4</v>
      </c>
      <c r="L16" s="18">
        <v>4</v>
      </c>
      <c r="M16" s="18">
        <v>1</v>
      </c>
      <c r="N16" s="18">
        <f t="shared" si="0"/>
        <v>17</v>
      </c>
      <c r="O16" s="62" t="str">
        <f t="shared" si="1"/>
        <v>SIGNIFICATIVOS</v>
      </c>
      <c r="P16" s="48" t="s">
        <v>376</v>
      </c>
      <c r="Q16" s="43" t="s">
        <v>184</v>
      </c>
      <c r="R16" s="48" t="s">
        <v>376</v>
      </c>
      <c r="S16" s="43" t="s">
        <v>177</v>
      </c>
      <c r="T16" s="48" t="s">
        <v>376</v>
      </c>
      <c r="U16" s="43" t="s">
        <v>177</v>
      </c>
      <c r="V16" s="99"/>
    </row>
    <row r="17" spans="1:22" ht="148.5" customHeight="1" x14ac:dyDescent="0.3">
      <c r="A17" s="61">
        <v>10</v>
      </c>
      <c r="B17" s="74"/>
      <c r="C17" s="17" t="s">
        <v>150</v>
      </c>
      <c r="D17" s="17" t="s">
        <v>118</v>
      </c>
      <c r="E17" s="42" t="s">
        <v>128</v>
      </c>
      <c r="F17" s="17" t="s">
        <v>162</v>
      </c>
      <c r="G17" s="42" t="s">
        <v>58</v>
      </c>
      <c r="H17" s="18" t="s">
        <v>63</v>
      </c>
      <c r="I17" s="18">
        <v>4</v>
      </c>
      <c r="J17" s="18">
        <v>4</v>
      </c>
      <c r="K17" s="18">
        <v>4</v>
      </c>
      <c r="L17" s="18">
        <v>4</v>
      </c>
      <c r="M17" s="18">
        <v>1</v>
      </c>
      <c r="N17" s="44">
        <f t="shared" ref="N17" si="3">(I17)+J17+K17+L17+M17</f>
        <v>17</v>
      </c>
      <c r="O17" s="62" t="str">
        <f t="shared" si="1"/>
        <v>SIGNIFICATIVOS</v>
      </c>
      <c r="P17" s="45" t="s">
        <v>160</v>
      </c>
      <c r="Q17" s="43" t="s">
        <v>161</v>
      </c>
      <c r="R17" s="45" t="s">
        <v>160</v>
      </c>
      <c r="S17" s="43" t="s">
        <v>161</v>
      </c>
      <c r="T17" s="45" t="s">
        <v>160</v>
      </c>
      <c r="U17" s="43" t="s">
        <v>161</v>
      </c>
      <c r="V17" s="99"/>
    </row>
    <row r="18" spans="1:22" ht="267.75" x14ac:dyDescent="0.3">
      <c r="A18" s="61">
        <v>11</v>
      </c>
      <c r="B18" s="74"/>
      <c r="C18" s="17" t="s">
        <v>150</v>
      </c>
      <c r="D18" s="17" t="s">
        <v>118</v>
      </c>
      <c r="E18" s="42" t="s">
        <v>129</v>
      </c>
      <c r="F18" s="17" t="s">
        <v>268</v>
      </c>
      <c r="G18" s="42" t="s">
        <v>60</v>
      </c>
      <c r="H18" s="18" t="s">
        <v>63</v>
      </c>
      <c r="I18" s="18">
        <v>-4</v>
      </c>
      <c r="J18" s="46">
        <v>4</v>
      </c>
      <c r="K18" s="18">
        <v>2</v>
      </c>
      <c r="L18" s="18">
        <v>1</v>
      </c>
      <c r="M18" s="18">
        <v>1</v>
      </c>
      <c r="N18" s="44">
        <f>(I18)+J18+K18+L18+M18</f>
        <v>4</v>
      </c>
      <c r="O18" s="62" t="str">
        <f t="shared" si="1"/>
        <v>NOSIGNIFICATIVO</v>
      </c>
      <c r="P18" s="45" t="s">
        <v>374</v>
      </c>
      <c r="Q18" s="43" t="s">
        <v>161</v>
      </c>
      <c r="R18" s="45" t="s">
        <v>374</v>
      </c>
      <c r="S18" s="43" t="s">
        <v>161</v>
      </c>
      <c r="T18" s="45" t="s">
        <v>374</v>
      </c>
      <c r="U18" s="43" t="s">
        <v>161</v>
      </c>
      <c r="V18" s="99"/>
    </row>
    <row r="19" spans="1:22" ht="202.5" customHeight="1" x14ac:dyDescent="0.3">
      <c r="A19" s="61">
        <v>12</v>
      </c>
      <c r="B19" s="74"/>
      <c r="C19" s="17" t="s">
        <v>150</v>
      </c>
      <c r="D19" s="17" t="s">
        <v>117</v>
      </c>
      <c r="E19" s="42" t="s">
        <v>41</v>
      </c>
      <c r="F19" s="17" t="s">
        <v>182</v>
      </c>
      <c r="G19" s="42" t="s">
        <v>132</v>
      </c>
      <c r="H19" s="18" t="s">
        <v>63</v>
      </c>
      <c r="I19" s="18">
        <v>4</v>
      </c>
      <c r="J19" s="18">
        <v>4</v>
      </c>
      <c r="K19" s="18">
        <v>4</v>
      </c>
      <c r="L19" s="18">
        <v>4</v>
      </c>
      <c r="M19" s="18">
        <v>1</v>
      </c>
      <c r="N19" s="44">
        <f t="shared" ref="N19:N22" si="4">(I19)+J19+K19+L19+M19</f>
        <v>17</v>
      </c>
      <c r="O19" s="62" t="str">
        <f t="shared" si="1"/>
        <v>SIGNIFICATIVOS</v>
      </c>
      <c r="P19" s="45" t="s">
        <v>175</v>
      </c>
      <c r="Q19" s="43" t="s">
        <v>180</v>
      </c>
      <c r="R19" s="45" t="s">
        <v>175</v>
      </c>
      <c r="S19" s="43" t="s">
        <v>180</v>
      </c>
      <c r="T19" s="45" t="s">
        <v>175</v>
      </c>
      <c r="U19" s="43" t="s">
        <v>180</v>
      </c>
      <c r="V19" s="99"/>
    </row>
    <row r="20" spans="1:22" ht="178.5" x14ac:dyDescent="0.3">
      <c r="A20" s="61">
        <v>13</v>
      </c>
      <c r="B20" s="74"/>
      <c r="C20" s="17" t="s">
        <v>150</v>
      </c>
      <c r="D20" s="17" t="s">
        <v>118</v>
      </c>
      <c r="E20" s="42" t="s">
        <v>131</v>
      </c>
      <c r="F20" s="17" t="s">
        <v>187</v>
      </c>
      <c r="G20" s="42" t="s">
        <v>134</v>
      </c>
      <c r="H20" s="18" t="s">
        <v>63</v>
      </c>
      <c r="I20" s="18">
        <v>4</v>
      </c>
      <c r="J20" s="18">
        <v>1</v>
      </c>
      <c r="K20" s="18">
        <v>4</v>
      </c>
      <c r="L20" s="18">
        <v>2</v>
      </c>
      <c r="M20" s="18">
        <v>1</v>
      </c>
      <c r="N20" s="44">
        <f t="shared" si="4"/>
        <v>12</v>
      </c>
      <c r="O20" s="62" t="str">
        <f t="shared" si="1"/>
        <v>NOSIGNIFICATIVO</v>
      </c>
      <c r="P20" s="45" t="s">
        <v>267</v>
      </c>
      <c r="Q20" s="43" t="s">
        <v>299</v>
      </c>
      <c r="R20" s="45" t="s">
        <v>267</v>
      </c>
      <c r="S20" s="43" t="s">
        <v>299</v>
      </c>
      <c r="T20" s="45" t="s">
        <v>267</v>
      </c>
      <c r="U20" s="43" t="s">
        <v>299</v>
      </c>
      <c r="V20" s="99"/>
    </row>
    <row r="21" spans="1:22" ht="178.5" x14ac:dyDescent="0.3">
      <c r="A21" s="61">
        <v>14</v>
      </c>
      <c r="B21" s="74"/>
      <c r="C21" s="17" t="s">
        <v>150</v>
      </c>
      <c r="D21" s="17" t="s">
        <v>118</v>
      </c>
      <c r="E21" s="42" t="s">
        <v>131</v>
      </c>
      <c r="F21" s="17" t="s">
        <v>206</v>
      </c>
      <c r="G21" s="42" t="s">
        <v>134</v>
      </c>
      <c r="H21" s="44" t="s">
        <v>64</v>
      </c>
      <c r="I21" s="44">
        <v>4</v>
      </c>
      <c r="J21" s="44">
        <v>0</v>
      </c>
      <c r="K21" s="44">
        <v>1</v>
      </c>
      <c r="L21" s="44">
        <v>1</v>
      </c>
      <c r="M21" s="44">
        <v>1</v>
      </c>
      <c r="N21" s="44">
        <f t="shared" si="4"/>
        <v>7</v>
      </c>
      <c r="O21" s="62" t="str">
        <f t="shared" si="1"/>
        <v>NOSIGNIFICATIVO</v>
      </c>
      <c r="P21" s="47" t="s">
        <v>242</v>
      </c>
      <c r="Q21" s="48" t="s">
        <v>302</v>
      </c>
      <c r="R21" s="47" t="s">
        <v>242</v>
      </c>
      <c r="S21" s="48" t="s">
        <v>302</v>
      </c>
      <c r="T21" s="47" t="s">
        <v>242</v>
      </c>
      <c r="U21" s="48" t="s">
        <v>302</v>
      </c>
      <c r="V21" s="99"/>
    </row>
    <row r="22" spans="1:22" ht="178.5" x14ac:dyDescent="0.3">
      <c r="A22" s="61">
        <v>15</v>
      </c>
      <c r="B22" s="74"/>
      <c r="C22" s="17" t="s">
        <v>150</v>
      </c>
      <c r="D22" s="17" t="s">
        <v>118</v>
      </c>
      <c r="E22" s="42" t="s">
        <v>131</v>
      </c>
      <c r="F22" s="17" t="s">
        <v>368</v>
      </c>
      <c r="G22" s="42" t="s">
        <v>134</v>
      </c>
      <c r="H22" s="44" t="s">
        <v>64</v>
      </c>
      <c r="I22" s="44">
        <v>4</v>
      </c>
      <c r="J22" s="44">
        <v>0</v>
      </c>
      <c r="K22" s="44">
        <v>1</v>
      </c>
      <c r="L22" s="44">
        <v>1</v>
      </c>
      <c r="M22" s="44">
        <v>1</v>
      </c>
      <c r="N22" s="44">
        <f t="shared" si="4"/>
        <v>7</v>
      </c>
      <c r="O22" s="62" t="str">
        <f t="shared" si="1"/>
        <v>NOSIGNIFICATIVO</v>
      </c>
      <c r="P22" s="47" t="s">
        <v>242</v>
      </c>
      <c r="Q22" s="48" t="s">
        <v>302</v>
      </c>
      <c r="R22" s="47" t="s">
        <v>242</v>
      </c>
      <c r="S22" s="48" t="s">
        <v>302</v>
      </c>
      <c r="T22" s="47" t="s">
        <v>242</v>
      </c>
      <c r="U22" s="48" t="s">
        <v>302</v>
      </c>
      <c r="V22" s="99"/>
    </row>
    <row r="23" spans="1:22" ht="208.5" customHeight="1" x14ac:dyDescent="0.3">
      <c r="A23" s="61">
        <v>16</v>
      </c>
      <c r="B23" s="74"/>
      <c r="C23" s="17" t="s">
        <v>210</v>
      </c>
      <c r="D23" s="17" t="s">
        <v>166</v>
      </c>
      <c r="E23" s="42" t="s">
        <v>131</v>
      </c>
      <c r="F23" s="17" t="s">
        <v>211</v>
      </c>
      <c r="G23" s="42" t="s">
        <v>134</v>
      </c>
      <c r="H23" s="44" t="s">
        <v>64</v>
      </c>
      <c r="I23" s="44">
        <v>4</v>
      </c>
      <c r="J23" s="44">
        <v>0</v>
      </c>
      <c r="K23" s="44">
        <v>1</v>
      </c>
      <c r="L23" s="44">
        <v>1</v>
      </c>
      <c r="M23" s="44">
        <v>1</v>
      </c>
      <c r="N23" s="44">
        <f t="shared" ref="N23" si="5">(I23)+J23+K23+L23+M23</f>
        <v>7</v>
      </c>
      <c r="O23" s="62" t="str">
        <f>IF(N23&lt;=14,"NOSIGNIFICATIVO",IF(AND(N23&gt;15,N23&lt;=20),"SIGNIFICATIVOS"))</f>
        <v>NOSIGNIFICATIVO</v>
      </c>
      <c r="P23" s="47" t="s">
        <v>242</v>
      </c>
      <c r="Q23" s="48" t="s">
        <v>302</v>
      </c>
      <c r="R23" s="63" t="s">
        <v>147</v>
      </c>
      <c r="S23" s="64" t="s">
        <v>147</v>
      </c>
      <c r="T23" s="63" t="s">
        <v>147</v>
      </c>
      <c r="U23" s="64" t="s">
        <v>147</v>
      </c>
      <c r="V23" s="99"/>
    </row>
    <row r="24" spans="1:22" ht="178.5" x14ac:dyDescent="0.3">
      <c r="A24" s="61">
        <v>17</v>
      </c>
      <c r="B24" s="74"/>
      <c r="C24" s="17" t="s">
        <v>150</v>
      </c>
      <c r="D24" s="17" t="s">
        <v>118</v>
      </c>
      <c r="E24" s="42" t="s">
        <v>42</v>
      </c>
      <c r="F24" s="17" t="s">
        <v>135</v>
      </c>
      <c r="G24" s="42" t="s">
        <v>136</v>
      </c>
      <c r="H24" s="44" t="s">
        <v>63</v>
      </c>
      <c r="I24" s="18">
        <v>-4</v>
      </c>
      <c r="J24" s="46">
        <v>4</v>
      </c>
      <c r="K24" s="18">
        <v>2</v>
      </c>
      <c r="L24" s="18">
        <v>1</v>
      </c>
      <c r="M24" s="18">
        <v>1</v>
      </c>
      <c r="N24" s="44">
        <f>(I24)+J24+K24+L24+M24</f>
        <v>4</v>
      </c>
      <c r="O24" s="62" t="str">
        <f t="shared" si="1"/>
        <v>NOSIGNIFICATIVO</v>
      </c>
      <c r="P24" s="47" t="s">
        <v>300</v>
      </c>
      <c r="Q24" s="43" t="s">
        <v>303</v>
      </c>
      <c r="R24" s="47" t="s">
        <v>300</v>
      </c>
      <c r="S24" s="43" t="s">
        <v>301</v>
      </c>
      <c r="T24" s="47" t="s">
        <v>300</v>
      </c>
      <c r="U24" s="43" t="s">
        <v>301</v>
      </c>
      <c r="V24" s="99"/>
    </row>
    <row r="25" spans="1:22" ht="122.25" customHeight="1" x14ac:dyDescent="0.3">
      <c r="A25" s="61">
        <v>18</v>
      </c>
      <c r="B25" s="74" t="s">
        <v>120</v>
      </c>
      <c r="C25" s="37" t="s">
        <v>144</v>
      </c>
      <c r="D25" s="17" t="s">
        <v>117</v>
      </c>
      <c r="E25" s="42" t="s">
        <v>119</v>
      </c>
      <c r="F25" s="17" t="s">
        <v>139</v>
      </c>
      <c r="G25" s="42" t="s">
        <v>53</v>
      </c>
      <c r="H25" s="18" t="s">
        <v>63</v>
      </c>
      <c r="I25" s="18">
        <v>4</v>
      </c>
      <c r="J25" s="18">
        <v>4</v>
      </c>
      <c r="K25" s="18">
        <v>4</v>
      </c>
      <c r="L25" s="18">
        <v>4</v>
      </c>
      <c r="M25" s="18">
        <v>1</v>
      </c>
      <c r="N25" s="18">
        <f>(I25)+J25+K25+L25+M25</f>
        <v>17</v>
      </c>
      <c r="O25" s="62" t="str">
        <f t="shared" si="1"/>
        <v>SIGNIFICATIVOS</v>
      </c>
      <c r="P25" s="48" t="s">
        <v>377</v>
      </c>
      <c r="Q25" s="43" t="s">
        <v>304</v>
      </c>
      <c r="R25" s="48" t="s">
        <v>377</v>
      </c>
      <c r="S25" s="43" t="s">
        <v>304</v>
      </c>
      <c r="T25" s="48" t="s">
        <v>377</v>
      </c>
      <c r="U25" s="43" t="s">
        <v>304</v>
      </c>
      <c r="V25" s="99"/>
    </row>
    <row r="26" spans="1:22" ht="141" customHeight="1" x14ac:dyDescent="0.3">
      <c r="A26" s="61">
        <v>19</v>
      </c>
      <c r="B26" s="74"/>
      <c r="C26" s="37" t="s">
        <v>144</v>
      </c>
      <c r="D26" s="17" t="s">
        <v>118</v>
      </c>
      <c r="E26" s="42" t="s">
        <v>128</v>
      </c>
      <c r="F26" s="17" t="s">
        <v>163</v>
      </c>
      <c r="G26" s="42" t="s">
        <v>58</v>
      </c>
      <c r="H26" s="18" t="s">
        <v>63</v>
      </c>
      <c r="I26" s="18">
        <v>4</v>
      </c>
      <c r="J26" s="18">
        <v>4</v>
      </c>
      <c r="K26" s="18">
        <v>4</v>
      </c>
      <c r="L26" s="18">
        <v>4</v>
      </c>
      <c r="M26" s="18">
        <v>1</v>
      </c>
      <c r="N26" s="44">
        <f t="shared" ref="N26" si="6">(I26)+J26+K26+L26+M26</f>
        <v>17</v>
      </c>
      <c r="O26" s="62" t="str">
        <f t="shared" si="1"/>
        <v>SIGNIFICATIVOS</v>
      </c>
      <c r="P26" s="45" t="s">
        <v>160</v>
      </c>
      <c r="Q26" s="43" t="s">
        <v>161</v>
      </c>
      <c r="R26" s="45" t="s">
        <v>160</v>
      </c>
      <c r="S26" s="43" t="s">
        <v>161</v>
      </c>
      <c r="T26" s="45" t="s">
        <v>160</v>
      </c>
      <c r="U26" s="43" t="s">
        <v>161</v>
      </c>
      <c r="V26" s="99"/>
    </row>
    <row r="27" spans="1:22" ht="267.75" x14ac:dyDescent="0.3">
      <c r="A27" s="61">
        <v>20</v>
      </c>
      <c r="B27" s="74"/>
      <c r="C27" s="37" t="s">
        <v>144</v>
      </c>
      <c r="D27" s="17" t="s">
        <v>118</v>
      </c>
      <c r="E27" s="42" t="s">
        <v>129</v>
      </c>
      <c r="F27" s="17" t="s">
        <v>130</v>
      </c>
      <c r="G27" s="42" t="s">
        <v>60</v>
      </c>
      <c r="H27" s="18" t="s">
        <v>63</v>
      </c>
      <c r="I27" s="18">
        <v>-4</v>
      </c>
      <c r="J27" s="46">
        <v>4</v>
      </c>
      <c r="K27" s="18">
        <v>2</v>
      </c>
      <c r="L27" s="18">
        <v>1</v>
      </c>
      <c r="M27" s="18">
        <v>1</v>
      </c>
      <c r="N27" s="44">
        <f>(I27)+J27+K27+L27+M27</f>
        <v>4</v>
      </c>
      <c r="O27" s="62" t="str">
        <f t="shared" si="1"/>
        <v>NOSIGNIFICATIVO</v>
      </c>
      <c r="P27" s="45" t="s">
        <v>374</v>
      </c>
      <c r="Q27" s="43" t="s">
        <v>161</v>
      </c>
      <c r="R27" s="45" t="s">
        <v>374</v>
      </c>
      <c r="S27" s="43" t="s">
        <v>161</v>
      </c>
      <c r="T27" s="45" t="s">
        <v>374</v>
      </c>
      <c r="U27" s="43" t="s">
        <v>161</v>
      </c>
      <c r="V27" s="99"/>
    </row>
    <row r="28" spans="1:22" ht="165.75" x14ac:dyDescent="0.3">
      <c r="A28" s="61">
        <v>21</v>
      </c>
      <c r="B28" s="74"/>
      <c r="C28" s="37" t="s">
        <v>144</v>
      </c>
      <c r="D28" s="17" t="s">
        <v>117</v>
      </c>
      <c r="E28" s="42" t="s">
        <v>41</v>
      </c>
      <c r="F28" s="17" t="s">
        <v>182</v>
      </c>
      <c r="G28" s="42" t="s">
        <v>132</v>
      </c>
      <c r="H28" s="18" t="s">
        <v>63</v>
      </c>
      <c r="I28" s="18">
        <v>4</v>
      </c>
      <c r="J28" s="18">
        <v>4</v>
      </c>
      <c r="K28" s="18">
        <v>1</v>
      </c>
      <c r="L28" s="18">
        <v>4</v>
      </c>
      <c r="M28" s="18">
        <v>1</v>
      </c>
      <c r="N28" s="44">
        <f t="shared" ref="N28" si="7">(I28)+J28+K28+L28+M28</f>
        <v>14</v>
      </c>
      <c r="O28" s="62" t="str">
        <f t="shared" si="1"/>
        <v>NOSIGNIFICATIVO</v>
      </c>
      <c r="P28" s="45" t="s">
        <v>175</v>
      </c>
      <c r="Q28" s="43" t="s">
        <v>180</v>
      </c>
      <c r="R28" s="45" t="s">
        <v>175</v>
      </c>
      <c r="S28" s="43" t="s">
        <v>180</v>
      </c>
      <c r="T28" s="45" t="s">
        <v>175</v>
      </c>
      <c r="U28" s="43" t="s">
        <v>180</v>
      </c>
      <c r="V28" s="99"/>
    </row>
    <row r="29" spans="1:22" ht="178.5" x14ac:dyDescent="0.3">
      <c r="A29" s="61">
        <v>22</v>
      </c>
      <c r="B29" s="74"/>
      <c r="C29" s="37" t="s">
        <v>144</v>
      </c>
      <c r="D29" s="17" t="s">
        <v>118</v>
      </c>
      <c r="E29" s="42" t="s">
        <v>131</v>
      </c>
      <c r="F29" s="17" t="s">
        <v>368</v>
      </c>
      <c r="G29" s="42" t="s">
        <v>134</v>
      </c>
      <c r="H29" s="44" t="s">
        <v>64</v>
      </c>
      <c r="I29" s="44">
        <v>4</v>
      </c>
      <c r="J29" s="44">
        <v>0</v>
      </c>
      <c r="K29" s="44">
        <v>1</v>
      </c>
      <c r="L29" s="44">
        <v>1</v>
      </c>
      <c r="M29" s="44">
        <v>1</v>
      </c>
      <c r="N29" s="44">
        <f>(I29)+J29+K29+L29+M29</f>
        <v>7</v>
      </c>
      <c r="O29" s="62" t="str">
        <f t="shared" si="1"/>
        <v>NOSIGNIFICATIVO</v>
      </c>
      <c r="P29" s="47" t="s">
        <v>242</v>
      </c>
      <c r="Q29" s="48" t="s">
        <v>302</v>
      </c>
      <c r="R29" s="47" t="s">
        <v>242</v>
      </c>
      <c r="S29" s="48" t="s">
        <v>269</v>
      </c>
      <c r="T29" s="47" t="s">
        <v>242</v>
      </c>
      <c r="U29" s="48" t="s">
        <v>269</v>
      </c>
      <c r="V29" s="99"/>
    </row>
    <row r="30" spans="1:22" ht="178.5" x14ac:dyDescent="0.3">
      <c r="A30" s="61">
        <v>23</v>
      </c>
      <c r="B30" s="74"/>
      <c r="C30" s="17" t="s">
        <v>150</v>
      </c>
      <c r="D30" s="17" t="s">
        <v>118</v>
      </c>
      <c r="E30" s="42" t="s">
        <v>42</v>
      </c>
      <c r="F30" s="17" t="s">
        <v>135</v>
      </c>
      <c r="G30" s="42" t="s">
        <v>136</v>
      </c>
      <c r="H30" s="44" t="s">
        <v>63</v>
      </c>
      <c r="I30" s="18">
        <v>-4</v>
      </c>
      <c r="J30" s="46">
        <v>4</v>
      </c>
      <c r="K30" s="18">
        <v>2</v>
      </c>
      <c r="L30" s="18">
        <v>1</v>
      </c>
      <c r="M30" s="18">
        <v>1</v>
      </c>
      <c r="N30" s="44">
        <f>(I30)+J30+K30+L30+M30</f>
        <v>4</v>
      </c>
      <c r="O30" s="62" t="str">
        <f t="shared" si="1"/>
        <v>NOSIGNIFICATIVO</v>
      </c>
      <c r="P30" s="47" t="s">
        <v>300</v>
      </c>
      <c r="Q30" s="43" t="s">
        <v>303</v>
      </c>
      <c r="R30" s="47" t="s">
        <v>300</v>
      </c>
      <c r="S30" s="43" t="s">
        <v>301</v>
      </c>
      <c r="T30" s="47" t="s">
        <v>300</v>
      </c>
      <c r="U30" s="43" t="s">
        <v>301</v>
      </c>
      <c r="V30" s="99"/>
    </row>
    <row r="31" spans="1:22" ht="155.25" customHeight="1" x14ac:dyDescent="0.3">
      <c r="A31" s="61">
        <v>24</v>
      </c>
      <c r="B31" s="74" t="s">
        <v>24</v>
      </c>
      <c r="C31" s="37" t="s">
        <v>150</v>
      </c>
      <c r="D31" s="17" t="s">
        <v>117</v>
      </c>
      <c r="E31" s="42" t="s">
        <v>119</v>
      </c>
      <c r="F31" s="17" t="s">
        <v>143</v>
      </c>
      <c r="G31" s="42" t="s">
        <v>53</v>
      </c>
      <c r="H31" s="18" t="s">
        <v>63</v>
      </c>
      <c r="I31" s="18">
        <v>4</v>
      </c>
      <c r="J31" s="18">
        <v>4</v>
      </c>
      <c r="K31" s="18">
        <v>4</v>
      </c>
      <c r="L31" s="18">
        <v>4</v>
      </c>
      <c r="M31" s="18">
        <v>1</v>
      </c>
      <c r="N31" s="18">
        <f>(I31)+J31+K31+L31+M31</f>
        <v>17</v>
      </c>
      <c r="O31" s="62" t="str">
        <f t="shared" si="1"/>
        <v>SIGNIFICATIVOS</v>
      </c>
      <c r="P31" s="48" t="s">
        <v>376</v>
      </c>
      <c r="Q31" s="43" t="s">
        <v>305</v>
      </c>
      <c r="R31" s="48" t="s">
        <v>376</v>
      </c>
      <c r="S31" s="43" t="s">
        <v>305</v>
      </c>
      <c r="T31" s="48" t="s">
        <v>376</v>
      </c>
      <c r="U31" s="43" t="s">
        <v>305</v>
      </c>
      <c r="V31" s="99"/>
    </row>
    <row r="32" spans="1:22" ht="165.75" x14ac:dyDescent="0.3">
      <c r="A32" s="61">
        <v>25</v>
      </c>
      <c r="B32" s="74"/>
      <c r="C32" s="17" t="s">
        <v>150</v>
      </c>
      <c r="D32" s="17" t="s">
        <v>117</v>
      </c>
      <c r="E32" s="42" t="s">
        <v>41</v>
      </c>
      <c r="F32" s="17" t="s">
        <v>181</v>
      </c>
      <c r="G32" s="42" t="s">
        <v>132</v>
      </c>
      <c r="H32" s="18" t="s">
        <v>63</v>
      </c>
      <c r="I32" s="18">
        <v>4</v>
      </c>
      <c r="J32" s="18">
        <v>4</v>
      </c>
      <c r="K32" s="18">
        <v>4</v>
      </c>
      <c r="L32" s="18">
        <v>4</v>
      </c>
      <c r="M32" s="18">
        <v>1</v>
      </c>
      <c r="N32" s="44">
        <f t="shared" ref="N32:N35" si="8">(I32)+J32+K32+L32+M32</f>
        <v>17</v>
      </c>
      <c r="O32" s="62" t="str">
        <f t="shared" si="1"/>
        <v>SIGNIFICATIVOS</v>
      </c>
      <c r="P32" s="45" t="s">
        <v>175</v>
      </c>
      <c r="Q32" s="43" t="s">
        <v>180</v>
      </c>
      <c r="R32" s="45" t="s">
        <v>175</v>
      </c>
      <c r="S32" s="43" t="s">
        <v>180</v>
      </c>
      <c r="T32" s="45" t="s">
        <v>175</v>
      </c>
      <c r="U32" s="43" t="s">
        <v>180</v>
      </c>
      <c r="V32" s="99"/>
    </row>
    <row r="33" spans="1:22" ht="267.75" x14ac:dyDescent="0.3">
      <c r="A33" s="61">
        <v>26</v>
      </c>
      <c r="B33" s="74"/>
      <c r="C33" s="17" t="s">
        <v>150</v>
      </c>
      <c r="D33" s="17" t="s">
        <v>118</v>
      </c>
      <c r="E33" s="42" t="s">
        <v>129</v>
      </c>
      <c r="F33" s="17" t="s">
        <v>212</v>
      </c>
      <c r="G33" s="42" t="s">
        <v>60</v>
      </c>
      <c r="H33" s="18" t="s">
        <v>63</v>
      </c>
      <c r="I33" s="18">
        <v>-4</v>
      </c>
      <c r="J33" s="46">
        <v>4</v>
      </c>
      <c r="K33" s="18">
        <v>2</v>
      </c>
      <c r="L33" s="18">
        <v>1</v>
      </c>
      <c r="M33" s="18">
        <v>1</v>
      </c>
      <c r="N33" s="44">
        <f>(I33)+J33+K33+L33+M33</f>
        <v>4</v>
      </c>
      <c r="O33" s="62" t="str">
        <f t="shared" si="1"/>
        <v>NOSIGNIFICATIVO</v>
      </c>
      <c r="P33" s="45" t="s">
        <v>374</v>
      </c>
      <c r="Q33" s="43" t="s">
        <v>161</v>
      </c>
      <c r="R33" s="45" t="s">
        <v>374</v>
      </c>
      <c r="S33" s="43" t="s">
        <v>161</v>
      </c>
      <c r="T33" s="45" t="s">
        <v>374</v>
      </c>
      <c r="U33" s="43" t="s">
        <v>161</v>
      </c>
      <c r="V33" s="99"/>
    </row>
    <row r="34" spans="1:22" ht="178.5" x14ac:dyDescent="0.3">
      <c r="A34" s="61">
        <v>27</v>
      </c>
      <c r="B34" s="74"/>
      <c r="C34" s="17" t="s">
        <v>150</v>
      </c>
      <c r="D34" s="17" t="s">
        <v>118</v>
      </c>
      <c r="E34" s="42" t="s">
        <v>131</v>
      </c>
      <c r="F34" s="17" t="s">
        <v>185</v>
      </c>
      <c r="G34" s="42" t="s">
        <v>134</v>
      </c>
      <c r="H34" s="18" t="s">
        <v>63</v>
      </c>
      <c r="I34" s="18">
        <v>4</v>
      </c>
      <c r="J34" s="18">
        <v>1</v>
      </c>
      <c r="K34" s="18">
        <v>4</v>
      </c>
      <c r="L34" s="18">
        <v>2</v>
      </c>
      <c r="M34" s="18">
        <v>1</v>
      </c>
      <c r="N34" s="44">
        <f t="shared" si="8"/>
        <v>12</v>
      </c>
      <c r="O34" s="62" t="str">
        <f t="shared" si="1"/>
        <v>NOSIGNIFICATIVO</v>
      </c>
      <c r="P34" s="45" t="s">
        <v>267</v>
      </c>
      <c r="Q34" s="43" t="s">
        <v>270</v>
      </c>
      <c r="R34" s="45" t="s">
        <v>267</v>
      </c>
      <c r="S34" s="43" t="s">
        <v>270</v>
      </c>
      <c r="T34" s="45" t="s">
        <v>267</v>
      </c>
      <c r="U34" s="43" t="s">
        <v>270</v>
      </c>
      <c r="V34" s="99"/>
    </row>
    <row r="35" spans="1:22" ht="178.5" x14ac:dyDescent="0.3">
      <c r="A35" s="61">
        <v>28</v>
      </c>
      <c r="B35" s="74"/>
      <c r="C35" s="17" t="s">
        <v>150</v>
      </c>
      <c r="D35" s="17" t="s">
        <v>118</v>
      </c>
      <c r="E35" s="42" t="s">
        <v>131</v>
      </c>
      <c r="F35" s="17" t="s">
        <v>206</v>
      </c>
      <c r="G35" s="42" t="s">
        <v>134</v>
      </c>
      <c r="H35" s="44" t="s">
        <v>64</v>
      </c>
      <c r="I35" s="44">
        <v>4</v>
      </c>
      <c r="J35" s="44">
        <v>0</v>
      </c>
      <c r="K35" s="44">
        <v>1</v>
      </c>
      <c r="L35" s="44">
        <v>1</v>
      </c>
      <c r="M35" s="44">
        <v>1</v>
      </c>
      <c r="N35" s="44">
        <f t="shared" si="8"/>
        <v>7</v>
      </c>
      <c r="O35" s="62" t="str">
        <f t="shared" si="1"/>
        <v>NOSIGNIFICATIVO</v>
      </c>
      <c r="P35" s="47" t="s">
        <v>242</v>
      </c>
      <c r="Q35" s="48" t="s">
        <v>269</v>
      </c>
      <c r="R35" s="47" t="s">
        <v>242</v>
      </c>
      <c r="S35" s="48" t="s">
        <v>269</v>
      </c>
      <c r="T35" s="47" t="s">
        <v>242</v>
      </c>
      <c r="U35" s="48" t="s">
        <v>269</v>
      </c>
      <c r="V35" s="99"/>
    </row>
    <row r="36" spans="1:22" ht="191.25" x14ac:dyDescent="0.3">
      <c r="A36" s="61">
        <v>29</v>
      </c>
      <c r="B36" s="74"/>
      <c r="C36" s="17" t="s">
        <v>150</v>
      </c>
      <c r="D36" s="17" t="s">
        <v>118</v>
      </c>
      <c r="E36" s="42" t="s">
        <v>42</v>
      </c>
      <c r="F36" s="17" t="s">
        <v>135</v>
      </c>
      <c r="G36" s="42" t="s">
        <v>136</v>
      </c>
      <c r="H36" s="44" t="s">
        <v>63</v>
      </c>
      <c r="I36" s="18">
        <v>-4</v>
      </c>
      <c r="J36" s="46">
        <v>4</v>
      </c>
      <c r="K36" s="18">
        <v>2</v>
      </c>
      <c r="L36" s="18">
        <v>1</v>
      </c>
      <c r="M36" s="18">
        <v>1</v>
      </c>
      <c r="N36" s="44">
        <f>(I36)+J36+K36+L36+M36</f>
        <v>4</v>
      </c>
      <c r="O36" s="62" t="str">
        <f t="shared" si="1"/>
        <v>NOSIGNIFICATIVO</v>
      </c>
      <c r="P36" s="47" t="s">
        <v>386</v>
      </c>
      <c r="Q36" s="43" t="s">
        <v>303</v>
      </c>
      <c r="R36" s="47" t="s">
        <v>386</v>
      </c>
      <c r="S36" s="43" t="s">
        <v>301</v>
      </c>
      <c r="T36" s="47" t="s">
        <v>386</v>
      </c>
      <c r="U36" s="43" t="s">
        <v>301</v>
      </c>
      <c r="V36" s="99"/>
    </row>
    <row r="37" spans="1:22" ht="126.75" customHeight="1" x14ac:dyDescent="0.3">
      <c r="A37" s="61">
        <v>30</v>
      </c>
      <c r="B37" s="74" t="s">
        <v>25</v>
      </c>
      <c r="C37" s="37" t="s">
        <v>145</v>
      </c>
      <c r="D37" s="17" t="s">
        <v>117</v>
      </c>
      <c r="E37" s="42" t="s">
        <v>119</v>
      </c>
      <c r="F37" s="17" t="s">
        <v>296</v>
      </c>
      <c r="G37" s="42" t="s">
        <v>53</v>
      </c>
      <c r="H37" s="18" t="s">
        <v>63</v>
      </c>
      <c r="I37" s="18">
        <v>4</v>
      </c>
      <c r="J37" s="18">
        <v>3</v>
      </c>
      <c r="K37" s="18">
        <v>2</v>
      </c>
      <c r="L37" s="18">
        <v>4</v>
      </c>
      <c r="M37" s="18">
        <v>1</v>
      </c>
      <c r="N37" s="18">
        <f>(I37)+J37+K37+L37+M37</f>
        <v>14</v>
      </c>
      <c r="O37" s="62" t="str">
        <f t="shared" si="1"/>
        <v>NOSIGNIFICATIVO</v>
      </c>
      <c r="P37" s="48" t="s">
        <v>376</v>
      </c>
      <c r="Q37" s="43" t="s">
        <v>178</v>
      </c>
      <c r="R37" s="70" t="s">
        <v>147</v>
      </c>
      <c r="S37" s="70" t="s">
        <v>147</v>
      </c>
      <c r="T37" s="48" t="s">
        <v>376</v>
      </c>
      <c r="U37" s="43" t="s">
        <v>178</v>
      </c>
      <c r="V37" s="99"/>
    </row>
    <row r="38" spans="1:22" ht="126.75" customHeight="1" x14ac:dyDescent="0.3">
      <c r="A38" s="61">
        <v>31</v>
      </c>
      <c r="B38" s="74"/>
      <c r="C38" s="37" t="s">
        <v>145</v>
      </c>
      <c r="D38" s="17" t="s">
        <v>118</v>
      </c>
      <c r="E38" s="42" t="s">
        <v>128</v>
      </c>
      <c r="F38" s="17" t="s">
        <v>297</v>
      </c>
      <c r="G38" s="42" t="s">
        <v>58</v>
      </c>
      <c r="H38" s="18" t="s">
        <v>63</v>
      </c>
      <c r="I38" s="18">
        <v>4</v>
      </c>
      <c r="J38" s="18">
        <v>3</v>
      </c>
      <c r="K38" s="18">
        <v>2</v>
      </c>
      <c r="L38" s="18">
        <v>4</v>
      </c>
      <c r="M38" s="18">
        <v>1</v>
      </c>
      <c r="N38" s="44">
        <f t="shared" ref="N38" si="9">(I38)+J38+K38+L38+M38</f>
        <v>14</v>
      </c>
      <c r="O38" s="62" t="str">
        <f t="shared" si="1"/>
        <v>NOSIGNIFICATIVO</v>
      </c>
      <c r="P38" s="45" t="s">
        <v>160</v>
      </c>
      <c r="Q38" s="43" t="s">
        <v>161</v>
      </c>
      <c r="R38" s="70" t="s">
        <v>147</v>
      </c>
      <c r="S38" s="70" t="s">
        <v>147</v>
      </c>
      <c r="T38" s="48" t="s">
        <v>376</v>
      </c>
      <c r="U38" s="43" t="s">
        <v>178</v>
      </c>
      <c r="V38" s="99"/>
    </row>
    <row r="39" spans="1:22" ht="242.25" x14ac:dyDescent="0.3">
      <c r="A39" s="61">
        <v>32</v>
      </c>
      <c r="B39" s="74"/>
      <c r="C39" s="37" t="s">
        <v>145</v>
      </c>
      <c r="D39" s="17" t="s">
        <v>118</v>
      </c>
      <c r="E39" s="42" t="s">
        <v>129</v>
      </c>
      <c r="F39" s="17" t="s">
        <v>213</v>
      </c>
      <c r="G39" s="42" t="s">
        <v>60</v>
      </c>
      <c r="H39" s="18" t="s">
        <v>63</v>
      </c>
      <c r="I39" s="18">
        <v>-4</v>
      </c>
      <c r="J39" s="46">
        <v>4</v>
      </c>
      <c r="K39" s="18">
        <v>2</v>
      </c>
      <c r="L39" s="18">
        <v>1</v>
      </c>
      <c r="M39" s="18">
        <v>1</v>
      </c>
      <c r="N39" s="44">
        <f>(I39)+J39+K39+L39+M39</f>
        <v>4</v>
      </c>
      <c r="O39" s="62" t="str">
        <f t="shared" si="1"/>
        <v>NOSIGNIFICATIVO</v>
      </c>
      <c r="P39" s="45" t="s">
        <v>378</v>
      </c>
      <c r="Q39" s="43" t="s">
        <v>161</v>
      </c>
      <c r="R39" s="70" t="s">
        <v>147</v>
      </c>
      <c r="S39" s="70" t="s">
        <v>147</v>
      </c>
      <c r="T39" s="45" t="s">
        <v>378</v>
      </c>
      <c r="U39" s="43" t="s">
        <v>161</v>
      </c>
      <c r="V39" s="99"/>
    </row>
    <row r="40" spans="1:22" ht="165.75" x14ac:dyDescent="0.3">
      <c r="A40" s="61">
        <v>33</v>
      </c>
      <c r="B40" s="74"/>
      <c r="C40" s="37" t="s">
        <v>145</v>
      </c>
      <c r="D40" s="17" t="s">
        <v>117</v>
      </c>
      <c r="E40" s="42" t="s">
        <v>41</v>
      </c>
      <c r="F40" s="17" t="s">
        <v>298</v>
      </c>
      <c r="G40" s="42" t="s">
        <v>132</v>
      </c>
      <c r="H40" s="18" t="s">
        <v>63</v>
      </c>
      <c r="I40" s="18">
        <v>4</v>
      </c>
      <c r="J40" s="18">
        <v>3</v>
      </c>
      <c r="K40" s="18">
        <v>2</v>
      </c>
      <c r="L40" s="18">
        <v>4</v>
      </c>
      <c r="M40" s="18">
        <v>1</v>
      </c>
      <c r="N40" s="44">
        <f t="shared" ref="N40:N43" si="10">(I40)+J40+K40+L40+M40</f>
        <v>14</v>
      </c>
      <c r="O40" s="62" t="str">
        <f t="shared" si="1"/>
        <v>NOSIGNIFICATIVO</v>
      </c>
      <c r="P40" s="45" t="s">
        <v>175</v>
      </c>
      <c r="Q40" s="43" t="s">
        <v>180</v>
      </c>
      <c r="R40" s="45" t="s">
        <v>175</v>
      </c>
      <c r="S40" s="43" t="s">
        <v>180</v>
      </c>
      <c r="T40" s="45" t="s">
        <v>175</v>
      </c>
      <c r="U40" s="43" t="s">
        <v>180</v>
      </c>
      <c r="V40" s="99"/>
    </row>
    <row r="41" spans="1:22" ht="178.5" x14ac:dyDescent="0.3">
      <c r="A41" s="61">
        <v>34</v>
      </c>
      <c r="B41" s="74"/>
      <c r="C41" s="37" t="s">
        <v>145</v>
      </c>
      <c r="D41" s="17" t="s">
        <v>118</v>
      </c>
      <c r="E41" s="42" t="s">
        <v>131</v>
      </c>
      <c r="F41" s="17" t="s">
        <v>188</v>
      </c>
      <c r="G41" s="42" t="s">
        <v>134</v>
      </c>
      <c r="H41" s="18" t="s">
        <v>10</v>
      </c>
      <c r="I41" s="18">
        <v>4</v>
      </c>
      <c r="J41" s="18">
        <v>1</v>
      </c>
      <c r="K41" s="18">
        <v>4</v>
      </c>
      <c r="L41" s="18">
        <v>2</v>
      </c>
      <c r="M41" s="18">
        <v>1</v>
      </c>
      <c r="N41" s="44">
        <f t="shared" si="10"/>
        <v>12</v>
      </c>
      <c r="O41" s="62" t="str">
        <f t="shared" si="1"/>
        <v>NOSIGNIFICATIVO</v>
      </c>
      <c r="P41" s="45" t="s">
        <v>267</v>
      </c>
      <c r="Q41" s="43" t="s">
        <v>270</v>
      </c>
      <c r="R41" s="45" t="s">
        <v>267</v>
      </c>
      <c r="S41" s="43" t="s">
        <v>270</v>
      </c>
      <c r="T41" s="45" t="s">
        <v>267</v>
      </c>
      <c r="U41" s="43" t="s">
        <v>270</v>
      </c>
      <c r="V41" s="99"/>
    </row>
    <row r="42" spans="1:22" ht="178.5" x14ac:dyDescent="0.3">
      <c r="A42" s="61">
        <v>35</v>
      </c>
      <c r="B42" s="74"/>
      <c r="C42" s="37" t="s">
        <v>208</v>
      </c>
      <c r="D42" s="17" t="s">
        <v>118</v>
      </c>
      <c r="E42" s="42" t="s">
        <v>131</v>
      </c>
      <c r="F42" s="17" t="s">
        <v>207</v>
      </c>
      <c r="G42" s="42" t="s">
        <v>134</v>
      </c>
      <c r="H42" s="18" t="s">
        <v>63</v>
      </c>
      <c r="I42" s="18">
        <v>4</v>
      </c>
      <c r="J42" s="18">
        <v>1</v>
      </c>
      <c r="K42" s="18">
        <v>4</v>
      </c>
      <c r="L42" s="18">
        <v>2</v>
      </c>
      <c r="M42" s="18">
        <v>1</v>
      </c>
      <c r="N42" s="44">
        <f t="shared" ref="N42" si="11">(I42)+J42+K42+L42+M42</f>
        <v>12</v>
      </c>
      <c r="O42" s="62" t="str">
        <f t="shared" si="1"/>
        <v>NOSIGNIFICATIVO</v>
      </c>
      <c r="P42" s="45" t="s">
        <v>267</v>
      </c>
      <c r="Q42" s="43" t="s">
        <v>270</v>
      </c>
      <c r="R42" s="45" t="s">
        <v>267</v>
      </c>
      <c r="S42" s="43" t="s">
        <v>270</v>
      </c>
      <c r="T42" s="45" t="s">
        <v>267</v>
      </c>
      <c r="U42" s="43" t="s">
        <v>270</v>
      </c>
      <c r="V42" s="99"/>
    </row>
    <row r="43" spans="1:22" ht="178.5" x14ac:dyDescent="0.3">
      <c r="A43" s="61">
        <v>36</v>
      </c>
      <c r="B43" s="74"/>
      <c r="C43" s="37" t="s">
        <v>208</v>
      </c>
      <c r="D43" s="17" t="s">
        <v>118</v>
      </c>
      <c r="E43" s="42" t="s">
        <v>131</v>
      </c>
      <c r="F43" s="17" t="s">
        <v>271</v>
      </c>
      <c r="G43" s="42" t="s">
        <v>134</v>
      </c>
      <c r="H43" s="44" t="s">
        <v>64</v>
      </c>
      <c r="I43" s="44">
        <v>4</v>
      </c>
      <c r="J43" s="44">
        <v>0</v>
      </c>
      <c r="K43" s="44">
        <v>1</v>
      </c>
      <c r="L43" s="44">
        <v>1</v>
      </c>
      <c r="M43" s="44">
        <v>1</v>
      </c>
      <c r="N43" s="44">
        <f t="shared" si="10"/>
        <v>7</v>
      </c>
      <c r="O43" s="62" t="str">
        <f t="shared" si="1"/>
        <v>NOSIGNIFICATIVO</v>
      </c>
      <c r="P43" s="47" t="s">
        <v>242</v>
      </c>
      <c r="Q43" s="48" t="s">
        <v>269</v>
      </c>
      <c r="R43" s="47" t="s">
        <v>242</v>
      </c>
      <c r="S43" s="48" t="s">
        <v>269</v>
      </c>
      <c r="T43" s="47" t="s">
        <v>242</v>
      </c>
      <c r="U43" s="48" t="s">
        <v>269</v>
      </c>
      <c r="V43" s="99"/>
    </row>
    <row r="44" spans="1:22" ht="178.5" x14ac:dyDescent="0.3">
      <c r="A44" s="61">
        <v>37</v>
      </c>
      <c r="B44" s="74"/>
      <c r="C44" s="37" t="s">
        <v>208</v>
      </c>
      <c r="D44" s="17" t="s">
        <v>118</v>
      </c>
      <c r="E44" s="42" t="s">
        <v>131</v>
      </c>
      <c r="F44" s="17" t="s">
        <v>368</v>
      </c>
      <c r="G44" s="42" t="s">
        <v>134</v>
      </c>
      <c r="H44" s="44" t="s">
        <v>64</v>
      </c>
      <c r="I44" s="44">
        <v>4</v>
      </c>
      <c r="J44" s="44">
        <v>0</v>
      </c>
      <c r="K44" s="44">
        <v>1</v>
      </c>
      <c r="L44" s="44">
        <v>1</v>
      </c>
      <c r="M44" s="44">
        <v>1</v>
      </c>
      <c r="N44" s="44">
        <f t="shared" ref="N44" si="12">(I44)+J44+K44+L44+M44</f>
        <v>7</v>
      </c>
      <c r="O44" s="62" t="str">
        <f t="shared" si="1"/>
        <v>NOSIGNIFICATIVO</v>
      </c>
      <c r="P44" s="47" t="s">
        <v>242</v>
      </c>
      <c r="Q44" s="48" t="s">
        <v>269</v>
      </c>
      <c r="R44" s="47" t="s">
        <v>242</v>
      </c>
      <c r="S44" s="48" t="s">
        <v>269</v>
      </c>
      <c r="T44" s="47" t="s">
        <v>242</v>
      </c>
      <c r="U44" s="48" t="s">
        <v>269</v>
      </c>
      <c r="V44" s="99"/>
    </row>
    <row r="45" spans="1:22" ht="99.75" customHeight="1" x14ac:dyDescent="0.3">
      <c r="A45" s="61">
        <v>38</v>
      </c>
      <c r="B45" s="74"/>
      <c r="C45" s="37" t="s">
        <v>258</v>
      </c>
      <c r="D45" s="17" t="s">
        <v>118</v>
      </c>
      <c r="E45" s="42" t="s">
        <v>43</v>
      </c>
      <c r="F45" s="17" t="s">
        <v>272</v>
      </c>
      <c r="G45" s="42" t="s">
        <v>134</v>
      </c>
      <c r="H45" s="18" t="s">
        <v>63</v>
      </c>
      <c r="I45" s="18">
        <v>4</v>
      </c>
      <c r="J45" s="46">
        <v>3</v>
      </c>
      <c r="K45" s="18">
        <v>2</v>
      </c>
      <c r="L45" s="18">
        <v>2</v>
      </c>
      <c r="M45" s="18">
        <v>1</v>
      </c>
      <c r="N45" s="44">
        <f t="shared" ref="N45" si="13">(I45)+J45+K45+L45+M45</f>
        <v>12</v>
      </c>
      <c r="O45" s="62" t="str">
        <f t="shared" si="1"/>
        <v>NOSIGNIFICATIVO</v>
      </c>
      <c r="P45" s="45" t="s">
        <v>306</v>
      </c>
      <c r="Q45" s="43" t="s">
        <v>307</v>
      </c>
      <c r="R45" s="45" t="s">
        <v>306</v>
      </c>
      <c r="S45" s="43" t="s">
        <v>307</v>
      </c>
      <c r="T45" s="45" t="s">
        <v>306</v>
      </c>
      <c r="U45" s="43" t="s">
        <v>307</v>
      </c>
      <c r="V45" s="99"/>
    </row>
    <row r="46" spans="1:22" ht="114.75" customHeight="1" x14ac:dyDescent="0.3">
      <c r="A46" s="61">
        <v>39</v>
      </c>
      <c r="B46" s="74" t="s">
        <v>240</v>
      </c>
      <c r="C46" s="37" t="s">
        <v>146</v>
      </c>
      <c r="D46" s="17" t="s">
        <v>117</v>
      </c>
      <c r="E46" s="42" t="s">
        <v>119</v>
      </c>
      <c r="F46" s="17" t="s">
        <v>141</v>
      </c>
      <c r="G46" s="42" t="s">
        <v>53</v>
      </c>
      <c r="H46" s="18" t="s">
        <v>63</v>
      </c>
      <c r="I46" s="18">
        <v>4</v>
      </c>
      <c r="J46" s="18">
        <v>4</v>
      </c>
      <c r="K46" s="18">
        <v>4</v>
      </c>
      <c r="L46" s="18">
        <v>4</v>
      </c>
      <c r="M46" s="18">
        <v>1</v>
      </c>
      <c r="N46" s="18">
        <f>(I46)+J46+K46+L46+M46</f>
        <v>17</v>
      </c>
      <c r="O46" s="62" t="str">
        <f t="shared" si="1"/>
        <v>SIGNIFICATIVOS</v>
      </c>
      <c r="P46" s="48" t="s">
        <v>377</v>
      </c>
      <c r="Q46" s="43" t="s">
        <v>308</v>
      </c>
      <c r="R46" s="26" t="s">
        <v>147</v>
      </c>
      <c r="S46" s="26" t="s">
        <v>147</v>
      </c>
      <c r="T46" s="26" t="s">
        <v>147</v>
      </c>
      <c r="U46" s="26" t="s">
        <v>147</v>
      </c>
      <c r="V46" s="99"/>
    </row>
    <row r="47" spans="1:22" ht="140.25" x14ac:dyDescent="0.3">
      <c r="A47" s="61">
        <v>40</v>
      </c>
      <c r="B47" s="74"/>
      <c r="C47" s="37" t="s">
        <v>146</v>
      </c>
      <c r="D47" s="17" t="s">
        <v>118</v>
      </c>
      <c r="E47" s="42" t="s">
        <v>128</v>
      </c>
      <c r="F47" s="17" t="s">
        <v>168</v>
      </c>
      <c r="G47" s="42" t="s">
        <v>58</v>
      </c>
      <c r="H47" s="18" t="s">
        <v>63</v>
      </c>
      <c r="I47" s="18">
        <v>4</v>
      </c>
      <c r="J47" s="18">
        <v>3</v>
      </c>
      <c r="K47" s="18">
        <v>2</v>
      </c>
      <c r="L47" s="18">
        <v>4</v>
      </c>
      <c r="M47" s="18">
        <v>1</v>
      </c>
      <c r="N47" s="44">
        <f t="shared" ref="N47" si="14">(I47)+J47+K47+L47+M47</f>
        <v>14</v>
      </c>
      <c r="O47" s="62" t="str">
        <f t="shared" si="1"/>
        <v>NOSIGNIFICATIVO</v>
      </c>
      <c r="P47" s="45" t="s">
        <v>160</v>
      </c>
      <c r="Q47" s="43" t="s">
        <v>161</v>
      </c>
      <c r="R47" s="26" t="s">
        <v>147</v>
      </c>
      <c r="S47" s="26" t="s">
        <v>147</v>
      </c>
      <c r="T47" s="26" t="s">
        <v>147</v>
      </c>
      <c r="U47" s="26" t="s">
        <v>147</v>
      </c>
      <c r="V47" s="99"/>
    </row>
    <row r="48" spans="1:22" ht="267.75" x14ac:dyDescent="0.3">
      <c r="A48" s="61">
        <v>41</v>
      </c>
      <c r="B48" s="74"/>
      <c r="C48" s="37" t="s">
        <v>146</v>
      </c>
      <c r="D48" s="17" t="s">
        <v>118</v>
      </c>
      <c r="E48" s="42" t="s">
        <v>129</v>
      </c>
      <c r="F48" s="17" t="s">
        <v>172</v>
      </c>
      <c r="G48" s="42" t="s">
        <v>60</v>
      </c>
      <c r="H48" s="18" t="s">
        <v>63</v>
      </c>
      <c r="I48" s="18">
        <v>-4</v>
      </c>
      <c r="J48" s="46">
        <v>4</v>
      </c>
      <c r="K48" s="18">
        <v>2</v>
      </c>
      <c r="L48" s="18">
        <v>1</v>
      </c>
      <c r="M48" s="18">
        <v>1</v>
      </c>
      <c r="N48" s="44">
        <f>(I48)+J48+K48+L48+M48</f>
        <v>4</v>
      </c>
      <c r="O48" s="62" t="str">
        <f t="shared" si="1"/>
        <v>NOSIGNIFICATIVO</v>
      </c>
      <c r="P48" s="45" t="s">
        <v>379</v>
      </c>
      <c r="Q48" s="43" t="s">
        <v>161</v>
      </c>
      <c r="R48" s="26" t="s">
        <v>147</v>
      </c>
      <c r="S48" s="26" t="s">
        <v>147</v>
      </c>
      <c r="T48" s="26" t="s">
        <v>147</v>
      </c>
      <c r="U48" s="26" t="s">
        <v>147</v>
      </c>
      <c r="V48" s="99"/>
    </row>
    <row r="49" spans="1:22" ht="165.75" x14ac:dyDescent="0.3">
      <c r="A49" s="61">
        <v>42</v>
      </c>
      <c r="B49" s="74"/>
      <c r="C49" s="37" t="s">
        <v>146</v>
      </c>
      <c r="D49" s="17" t="s">
        <v>117</v>
      </c>
      <c r="E49" s="42" t="s">
        <v>41</v>
      </c>
      <c r="F49" s="17" t="s">
        <v>183</v>
      </c>
      <c r="G49" s="42" t="s">
        <v>132</v>
      </c>
      <c r="H49" s="18" t="s">
        <v>63</v>
      </c>
      <c r="I49" s="18">
        <v>4</v>
      </c>
      <c r="J49" s="18">
        <v>3</v>
      </c>
      <c r="K49" s="18">
        <v>2</v>
      </c>
      <c r="L49" s="18">
        <v>4</v>
      </c>
      <c r="M49" s="18">
        <v>1</v>
      </c>
      <c r="N49" s="44">
        <f t="shared" ref="N49:N52" si="15">(I49)+J49+K49+L49+M49</f>
        <v>14</v>
      </c>
      <c r="O49" s="62" t="str">
        <f t="shared" si="1"/>
        <v>NOSIGNIFICATIVO</v>
      </c>
      <c r="P49" s="45" t="s">
        <v>175</v>
      </c>
      <c r="Q49" s="43" t="s">
        <v>180</v>
      </c>
      <c r="R49" s="26" t="s">
        <v>147</v>
      </c>
      <c r="S49" s="26" t="s">
        <v>147</v>
      </c>
      <c r="T49" s="26" t="s">
        <v>147</v>
      </c>
      <c r="U49" s="26" t="s">
        <v>147</v>
      </c>
      <c r="V49" s="99"/>
    </row>
    <row r="50" spans="1:22" ht="178.5" x14ac:dyDescent="0.3">
      <c r="A50" s="61">
        <v>43</v>
      </c>
      <c r="B50" s="74"/>
      <c r="C50" s="37" t="s">
        <v>146</v>
      </c>
      <c r="D50" s="17" t="s">
        <v>118</v>
      </c>
      <c r="E50" s="42" t="s">
        <v>131</v>
      </c>
      <c r="F50" s="17" t="s">
        <v>382</v>
      </c>
      <c r="G50" s="42" t="s">
        <v>134</v>
      </c>
      <c r="H50" s="18" t="s">
        <v>63</v>
      </c>
      <c r="I50" s="18">
        <v>4</v>
      </c>
      <c r="J50" s="18">
        <v>1</v>
      </c>
      <c r="K50" s="18">
        <v>4</v>
      </c>
      <c r="L50" s="18">
        <v>2</v>
      </c>
      <c r="M50" s="18">
        <v>1</v>
      </c>
      <c r="N50" s="44">
        <f t="shared" si="15"/>
        <v>12</v>
      </c>
      <c r="O50" s="62" t="str">
        <f t="shared" si="1"/>
        <v>NOSIGNIFICATIVO</v>
      </c>
      <c r="P50" s="45" t="s">
        <v>267</v>
      </c>
      <c r="Q50" s="43" t="s">
        <v>270</v>
      </c>
      <c r="R50" s="26" t="s">
        <v>147</v>
      </c>
      <c r="S50" s="26" t="s">
        <v>147</v>
      </c>
      <c r="T50" s="26" t="s">
        <v>147</v>
      </c>
      <c r="U50" s="26" t="s">
        <v>147</v>
      </c>
      <c r="V50" s="99"/>
    </row>
    <row r="51" spans="1:22" ht="178.5" x14ac:dyDescent="0.3">
      <c r="A51" s="61">
        <v>44</v>
      </c>
      <c r="B51" s="74"/>
      <c r="C51" s="37" t="s">
        <v>146</v>
      </c>
      <c r="D51" s="17" t="s">
        <v>118</v>
      </c>
      <c r="E51" s="42" t="s">
        <v>131</v>
      </c>
      <c r="F51" s="17" t="s">
        <v>206</v>
      </c>
      <c r="G51" s="42" t="s">
        <v>134</v>
      </c>
      <c r="H51" s="44" t="s">
        <v>64</v>
      </c>
      <c r="I51" s="44">
        <v>4</v>
      </c>
      <c r="J51" s="44">
        <v>0</v>
      </c>
      <c r="K51" s="44">
        <v>1</v>
      </c>
      <c r="L51" s="44">
        <v>1</v>
      </c>
      <c r="M51" s="44">
        <v>1</v>
      </c>
      <c r="N51" s="44">
        <f t="shared" si="15"/>
        <v>7</v>
      </c>
      <c r="O51" s="62" t="str">
        <f t="shared" si="1"/>
        <v>NOSIGNIFICATIVO</v>
      </c>
      <c r="P51" s="47" t="s">
        <v>242</v>
      </c>
      <c r="Q51" s="48" t="s">
        <v>269</v>
      </c>
      <c r="R51" s="26" t="s">
        <v>147</v>
      </c>
      <c r="S51" s="26" t="s">
        <v>147</v>
      </c>
      <c r="T51" s="26" t="s">
        <v>147</v>
      </c>
      <c r="U51" s="26" t="s">
        <v>147</v>
      </c>
      <c r="V51" s="99"/>
    </row>
    <row r="52" spans="1:22" ht="178.5" x14ac:dyDescent="0.3">
      <c r="A52" s="61">
        <v>45</v>
      </c>
      <c r="B52" s="74"/>
      <c r="C52" s="37" t="s">
        <v>146</v>
      </c>
      <c r="D52" s="17" t="s">
        <v>118</v>
      </c>
      <c r="E52" s="42" t="s">
        <v>131</v>
      </c>
      <c r="F52" s="17" t="s">
        <v>368</v>
      </c>
      <c r="G52" s="42" t="s">
        <v>134</v>
      </c>
      <c r="H52" s="44" t="s">
        <v>64</v>
      </c>
      <c r="I52" s="44">
        <v>4</v>
      </c>
      <c r="J52" s="44">
        <v>0</v>
      </c>
      <c r="K52" s="44">
        <v>1</v>
      </c>
      <c r="L52" s="44">
        <v>1</v>
      </c>
      <c r="M52" s="44">
        <v>1</v>
      </c>
      <c r="N52" s="44">
        <f t="shared" si="15"/>
        <v>7</v>
      </c>
      <c r="O52" s="62" t="str">
        <f t="shared" si="1"/>
        <v>NOSIGNIFICATIVO</v>
      </c>
      <c r="P52" s="47" t="s">
        <v>242</v>
      </c>
      <c r="Q52" s="48" t="s">
        <v>269</v>
      </c>
      <c r="R52" s="26" t="s">
        <v>147</v>
      </c>
      <c r="S52" s="26" t="s">
        <v>147</v>
      </c>
      <c r="T52" s="26" t="s">
        <v>147</v>
      </c>
      <c r="U52" s="26" t="s">
        <v>147</v>
      </c>
      <c r="V52" s="99"/>
    </row>
    <row r="53" spans="1:22" ht="193.5" customHeight="1" x14ac:dyDescent="0.3">
      <c r="A53" s="61">
        <v>46</v>
      </c>
      <c r="B53" s="74"/>
      <c r="C53" s="37" t="s">
        <v>146</v>
      </c>
      <c r="D53" s="17" t="s">
        <v>118</v>
      </c>
      <c r="E53" s="42" t="s">
        <v>38</v>
      </c>
      <c r="F53" s="17" t="s">
        <v>262</v>
      </c>
      <c r="G53" s="42" t="s">
        <v>134</v>
      </c>
      <c r="H53" s="44" t="s">
        <v>63</v>
      </c>
      <c r="I53" s="44">
        <v>4</v>
      </c>
      <c r="J53" s="44">
        <v>3</v>
      </c>
      <c r="K53" s="44">
        <v>2</v>
      </c>
      <c r="L53" s="44">
        <v>4</v>
      </c>
      <c r="M53" s="44">
        <v>1</v>
      </c>
      <c r="N53" s="44">
        <f>(I53)+J53+K53+L53+M53</f>
        <v>14</v>
      </c>
      <c r="O53" s="62" t="str">
        <f t="shared" si="1"/>
        <v>NOSIGNIFICATIVO</v>
      </c>
      <c r="P53" s="47" t="s">
        <v>225</v>
      </c>
      <c r="Q53" s="48" t="s">
        <v>223</v>
      </c>
      <c r="R53" s="26" t="s">
        <v>147</v>
      </c>
      <c r="S53" s="26" t="s">
        <v>147</v>
      </c>
      <c r="T53" s="26" t="s">
        <v>147</v>
      </c>
      <c r="U53" s="26" t="s">
        <v>147</v>
      </c>
      <c r="V53" s="99"/>
    </row>
    <row r="54" spans="1:22" ht="151.5" customHeight="1" x14ac:dyDescent="0.3">
      <c r="A54" s="61">
        <v>47</v>
      </c>
      <c r="B54" s="74"/>
      <c r="C54" s="37" t="s">
        <v>146</v>
      </c>
      <c r="D54" s="17" t="s">
        <v>118</v>
      </c>
      <c r="E54" s="42" t="s">
        <v>38</v>
      </c>
      <c r="F54" s="17" t="s">
        <v>261</v>
      </c>
      <c r="G54" s="42" t="s">
        <v>53</v>
      </c>
      <c r="H54" s="44" t="s">
        <v>64</v>
      </c>
      <c r="I54" s="44">
        <v>4</v>
      </c>
      <c r="J54" s="44">
        <v>3</v>
      </c>
      <c r="K54" s="44">
        <v>1</v>
      </c>
      <c r="L54" s="44">
        <v>1</v>
      </c>
      <c r="M54" s="44">
        <v>1</v>
      </c>
      <c r="N54" s="44">
        <f t="shared" ref="N54" si="16">(I54)+J54+K54+L54+M54</f>
        <v>10</v>
      </c>
      <c r="O54" s="62" t="str">
        <f t="shared" si="1"/>
        <v>NOSIGNIFICATIVO</v>
      </c>
      <c r="P54" s="47" t="s">
        <v>241</v>
      </c>
      <c r="Q54" s="48" t="s">
        <v>224</v>
      </c>
      <c r="R54" s="26" t="s">
        <v>147</v>
      </c>
      <c r="S54" s="26" t="s">
        <v>147</v>
      </c>
      <c r="T54" s="26" t="s">
        <v>147</v>
      </c>
      <c r="U54" s="26" t="s">
        <v>147</v>
      </c>
      <c r="V54" s="99"/>
    </row>
    <row r="55" spans="1:22" ht="213" customHeight="1" x14ac:dyDescent="0.3">
      <c r="A55" s="61">
        <v>48</v>
      </c>
      <c r="B55" s="74"/>
      <c r="C55" s="37" t="s">
        <v>146</v>
      </c>
      <c r="D55" s="17" t="s">
        <v>118</v>
      </c>
      <c r="E55" s="42" t="s">
        <v>42</v>
      </c>
      <c r="F55" s="17" t="s">
        <v>135</v>
      </c>
      <c r="G55" s="42" t="s">
        <v>136</v>
      </c>
      <c r="H55" s="44" t="s">
        <v>63</v>
      </c>
      <c r="I55" s="18">
        <v>-4</v>
      </c>
      <c r="J55" s="46">
        <v>4</v>
      </c>
      <c r="K55" s="18">
        <v>2</v>
      </c>
      <c r="L55" s="18">
        <v>1</v>
      </c>
      <c r="M55" s="18">
        <v>1</v>
      </c>
      <c r="N55" s="44">
        <f>(I55)+J55+K55+L55+M55</f>
        <v>4</v>
      </c>
      <c r="O55" s="62" t="str">
        <f t="shared" si="1"/>
        <v>NOSIGNIFICATIVO</v>
      </c>
      <c r="P55" s="47" t="s">
        <v>300</v>
      </c>
      <c r="Q55" s="43" t="s">
        <v>309</v>
      </c>
      <c r="R55" s="26" t="s">
        <v>147</v>
      </c>
      <c r="S55" s="26" t="s">
        <v>147</v>
      </c>
      <c r="T55" s="26" t="s">
        <v>147</v>
      </c>
      <c r="U55" s="26" t="s">
        <v>147</v>
      </c>
      <c r="V55" s="99"/>
    </row>
    <row r="56" spans="1:22" ht="138" customHeight="1" x14ac:dyDescent="0.3">
      <c r="A56" s="61">
        <v>49</v>
      </c>
      <c r="B56" s="74" t="s">
        <v>27</v>
      </c>
      <c r="C56" s="37" t="s">
        <v>148</v>
      </c>
      <c r="D56" s="17" t="s">
        <v>117</v>
      </c>
      <c r="E56" s="42" t="s">
        <v>119</v>
      </c>
      <c r="F56" s="17" t="s">
        <v>142</v>
      </c>
      <c r="G56" s="42" t="s">
        <v>53</v>
      </c>
      <c r="H56" s="18" t="s">
        <v>63</v>
      </c>
      <c r="I56" s="18">
        <v>4</v>
      </c>
      <c r="J56" s="18">
        <v>4</v>
      </c>
      <c r="K56" s="18">
        <v>2</v>
      </c>
      <c r="L56" s="18">
        <v>2</v>
      </c>
      <c r="M56" s="18">
        <v>1</v>
      </c>
      <c r="N56" s="18">
        <f>(I56)+J56+K56+L56+M56</f>
        <v>13</v>
      </c>
      <c r="O56" s="62" t="str">
        <f t="shared" si="1"/>
        <v>NOSIGNIFICATIVO</v>
      </c>
      <c r="P56" s="48" t="s">
        <v>380</v>
      </c>
      <c r="Q56" s="43" t="s">
        <v>178</v>
      </c>
      <c r="R56" s="48" t="s">
        <v>380</v>
      </c>
      <c r="S56" s="43" t="s">
        <v>178</v>
      </c>
      <c r="T56" s="48" t="s">
        <v>380</v>
      </c>
      <c r="U56" s="43" t="s">
        <v>178</v>
      </c>
      <c r="V56" s="99"/>
    </row>
    <row r="57" spans="1:22" ht="131.25" customHeight="1" x14ac:dyDescent="0.3">
      <c r="A57" s="61">
        <v>50</v>
      </c>
      <c r="B57" s="74"/>
      <c r="C57" s="37" t="s">
        <v>148</v>
      </c>
      <c r="D57" s="17" t="s">
        <v>118</v>
      </c>
      <c r="E57" s="42" t="s">
        <v>128</v>
      </c>
      <c r="F57" s="17" t="s">
        <v>164</v>
      </c>
      <c r="G57" s="42" t="s">
        <v>58</v>
      </c>
      <c r="H57" s="18" t="s">
        <v>63</v>
      </c>
      <c r="I57" s="18">
        <v>4</v>
      </c>
      <c r="J57" s="18">
        <v>4</v>
      </c>
      <c r="K57" s="18">
        <v>4</v>
      </c>
      <c r="L57" s="18">
        <v>4</v>
      </c>
      <c r="M57" s="18">
        <v>1</v>
      </c>
      <c r="N57" s="44">
        <f t="shared" ref="N57:N59" si="17">(I57)+J57+K57+L57+M57</f>
        <v>17</v>
      </c>
      <c r="O57" s="62" t="str">
        <f t="shared" si="1"/>
        <v>SIGNIFICATIVOS</v>
      </c>
      <c r="P57" s="45" t="s">
        <v>160</v>
      </c>
      <c r="Q57" s="43" t="s">
        <v>161</v>
      </c>
      <c r="R57" s="45" t="s">
        <v>160</v>
      </c>
      <c r="S57" s="43" t="s">
        <v>161</v>
      </c>
      <c r="T57" s="45" t="s">
        <v>160</v>
      </c>
      <c r="U57" s="43" t="s">
        <v>161</v>
      </c>
      <c r="V57" s="99"/>
    </row>
    <row r="58" spans="1:22" ht="267.75" x14ac:dyDescent="0.3">
      <c r="A58" s="61">
        <v>51</v>
      </c>
      <c r="B58" s="74"/>
      <c r="C58" s="37" t="s">
        <v>148</v>
      </c>
      <c r="D58" s="17" t="s">
        <v>118</v>
      </c>
      <c r="E58" s="42" t="s">
        <v>129</v>
      </c>
      <c r="F58" s="17" t="s">
        <v>130</v>
      </c>
      <c r="G58" s="42" t="s">
        <v>60</v>
      </c>
      <c r="H58" s="18" t="s">
        <v>63</v>
      </c>
      <c r="I58" s="18">
        <v>-4</v>
      </c>
      <c r="J58" s="46">
        <v>4</v>
      </c>
      <c r="K58" s="18">
        <v>4</v>
      </c>
      <c r="L58" s="18">
        <v>1</v>
      </c>
      <c r="M58" s="18">
        <v>1</v>
      </c>
      <c r="N58" s="44">
        <f t="shared" si="17"/>
        <v>6</v>
      </c>
      <c r="O58" s="62" t="str">
        <f t="shared" si="1"/>
        <v>NOSIGNIFICATIVO</v>
      </c>
      <c r="P58" s="45" t="s">
        <v>374</v>
      </c>
      <c r="Q58" s="43" t="s">
        <v>161</v>
      </c>
      <c r="R58" s="45" t="s">
        <v>374</v>
      </c>
      <c r="S58" s="43" t="s">
        <v>161</v>
      </c>
      <c r="T58" s="45" t="s">
        <v>374</v>
      </c>
      <c r="U58" s="43" t="s">
        <v>161</v>
      </c>
      <c r="V58" s="99"/>
    </row>
    <row r="59" spans="1:22" ht="178.5" x14ac:dyDescent="0.3">
      <c r="A59" s="61">
        <v>52</v>
      </c>
      <c r="B59" s="74"/>
      <c r="C59" s="37" t="s">
        <v>208</v>
      </c>
      <c r="D59" s="17" t="s">
        <v>118</v>
      </c>
      <c r="E59" s="42" t="s">
        <v>131</v>
      </c>
      <c r="F59" s="17" t="s">
        <v>368</v>
      </c>
      <c r="G59" s="42" t="s">
        <v>134</v>
      </c>
      <c r="H59" s="44" t="s">
        <v>64</v>
      </c>
      <c r="I59" s="44">
        <v>4</v>
      </c>
      <c r="J59" s="44">
        <v>0</v>
      </c>
      <c r="K59" s="44">
        <v>1</v>
      </c>
      <c r="L59" s="44">
        <v>1</v>
      </c>
      <c r="M59" s="44">
        <v>1</v>
      </c>
      <c r="N59" s="44">
        <f t="shared" si="17"/>
        <v>7</v>
      </c>
      <c r="O59" s="62" t="str">
        <f t="shared" si="1"/>
        <v>NOSIGNIFICATIVO</v>
      </c>
      <c r="P59" s="47" t="s">
        <v>242</v>
      </c>
      <c r="Q59" s="48" t="s">
        <v>302</v>
      </c>
      <c r="R59" s="47" t="s">
        <v>242</v>
      </c>
      <c r="S59" s="48" t="s">
        <v>302</v>
      </c>
      <c r="T59" s="47" t="s">
        <v>242</v>
      </c>
      <c r="U59" s="48" t="s">
        <v>302</v>
      </c>
      <c r="V59" s="99"/>
    </row>
    <row r="60" spans="1:22" ht="201" customHeight="1" x14ac:dyDescent="0.3">
      <c r="A60" s="61">
        <v>53</v>
      </c>
      <c r="B60" s="74"/>
      <c r="C60" s="37" t="s">
        <v>148</v>
      </c>
      <c r="D60" s="17" t="s">
        <v>118</v>
      </c>
      <c r="E60" s="42" t="s">
        <v>38</v>
      </c>
      <c r="F60" s="17" t="s">
        <v>243</v>
      </c>
      <c r="G60" s="42" t="s">
        <v>134</v>
      </c>
      <c r="H60" s="44" t="s">
        <v>63</v>
      </c>
      <c r="I60" s="44">
        <v>4</v>
      </c>
      <c r="J60" s="44">
        <v>4</v>
      </c>
      <c r="K60" s="44">
        <v>2</v>
      </c>
      <c r="L60" s="44">
        <v>2</v>
      </c>
      <c r="M60" s="44">
        <v>1</v>
      </c>
      <c r="N60" s="44">
        <f>(I60)+J60+K60+L60+M60</f>
        <v>13</v>
      </c>
      <c r="O60" s="62" t="str">
        <f t="shared" si="1"/>
        <v>NOSIGNIFICATIVO</v>
      </c>
      <c r="P60" s="47" t="s">
        <v>225</v>
      </c>
      <c r="Q60" s="48" t="s">
        <v>223</v>
      </c>
      <c r="R60" s="47" t="s">
        <v>225</v>
      </c>
      <c r="S60" s="48" t="s">
        <v>223</v>
      </c>
      <c r="T60" s="47" t="s">
        <v>225</v>
      </c>
      <c r="U60" s="48" t="s">
        <v>223</v>
      </c>
      <c r="V60" s="99"/>
    </row>
    <row r="61" spans="1:22" ht="153" x14ac:dyDescent="0.3">
      <c r="A61" s="61">
        <v>54</v>
      </c>
      <c r="B61" s="74"/>
      <c r="C61" s="37" t="s">
        <v>148</v>
      </c>
      <c r="D61" s="17" t="s">
        <v>118</v>
      </c>
      <c r="E61" s="42" t="s">
        <v>38</v>
      </c>
      <c r="F61" s="17" t="s">
        <v>263</v>
      </c>
      <c r="G61" s="42" t="s">
        <v>53</v>
      </c>
      <c r="H61" s="44" t="s">
        <v>64</v>
      </c>
      <c r="I61" s="44">
        <v>4</v>
      </c>
      <c r="J61" s="44">
        <v>3</v>
      </c>
      <c r="K61" s="44">
        <v>1</v>
      </c>
      <c r="L61" s="44">
        <v>1</v>
      </c>
      <c r="M61" s="44">
        <v>1</v>
      </c>
      <c r="N61" s="44">
        <f t="shared" ref="N61" si="18">(I61)+J61+K61+L61+M61</f>
        <v>10</v>
      </c>
      <c r="O61" s="62" t="str">
        <f t="shared" si="1"/>
        <v>NOSIGNIFICATIVO</v>
      </c>
      <c r="P61" s="47" t="s">
        <v>244</v>
      </c>
      <c r="Q61" s="48" t="s">
        <v>245</v>
      </c>
      <c r="R61" s="47" t="s">
        <v>244</v>
      </c>
      <c r="S61" s="48" t="s">
        <v>245</v>
      </c>
      <c r="T61" s="47" t="s">
        <v>244</v>
      </c>
      <c r="U61" s="48" t="s">
        <v>245</v>
      </c>
      <c r="V61" s="99"/>
    </row>
    <row r="62" spans="1:22" ht="186" customHeight="1" x14ac:dyDescent="0.3">
      <c r="A62" s="61">
        <v>55</v>
      </c>
      <c r="B62" s="74"/>
      <c r="C62" s="37" t="s">
        <v>148</v>
      </c>
      <c r="D62" s="17" t="s">
        <v>118</v>
      </c>
      <c r="E62" s="42" t="s">
        <v>43</v>
      </c>
      <c r="F62" s="17" t="s">
        <v>239</v>
      </c>
      <c r="G62" s="42" t="s">
        <v>55</v>
      </c>
      <c r="H62" s="44" t="s">
        <v>64</v>
      </c>
      <c r="I62" s="44">
        <v>4</v>
      </c>
      <c r="J62" s="44">
        <v>0</v>
      </c>
      <c r="K62" s="44">
        <v>1</v>
      </c>
      <c r="L62" s="44">
        <v>1</v>
      </c>
      <c r="M62" s="44">
        <v>1</v>
      </c>
      <c r="N62" s="44">
        <f t="shared" ref="N62" si="19">(I62)+J62+K62+L62+M62</f>
        <v>7</v>
      </c>
      <c r="O62" s="62" t="str">
        <f t="shared" si="1"/>
        <v>NOSIGNIFICATIVO</v>
      </c>
      <c r="P62" s="47" t="s">
        <v>310</v>
      </c>
      <c r="Q62" s="48" t="s">
        <v>264</v>
      </c>
      <c r="R62" s="47" t="s">
        <v>310</v>
      </c>
      <c r="S62" s="48" t="s">
        <v>264</v>
      </c>
      <c r="T62" s="47" t="s">
        <v>310</v>
      </c>
      <c r="U62" s="48" t="s">
        <v>264</v>
      </c>
      <c r="V62" s="99"/>
    </row>
    <row r="63" spans="1:22" ht="210.75" customHeight="1" x14ac:dyDescent="0.3">
      <c r="A63" s="61">
        <v>56</v>
      </c>
      <c r="B63" s="74"/>
      <c r="C63" s="37" t="s">
        <v>148</v>
      </c>
      <c r="D63" s="17" t="s">
        <v>118</v>
      </c>
      <c r="E63" s="42" t="s">
        <v>42</v>
      </c>
      <c r="F63" s="17" t="s">
        <v>135</v>
      </c>
      <c r="G63" s="42" t="s">
        <v>136</v>
      </c>
      <c r="H63" s="44" t="s">
        <v>63</v>
      </c>
      <c r="I63" s="44">
        <v>-4</v>
      </c>
      <c r="J63" s="44">
        <v>4</v>
      </c>
      <c r="K63" s="44">
        <v>2</v>
      </c>
      <c r="L63" s="44">
        <v>1</v>
      </c>
      <c r="M63" s="44">
        <v>1</v>
      </c>
      <c r="N63" s="44">
        <f>(I63)+J63+K63+L63+M63</f>
        <v>4</v>
      </c>
      <c r="O63" s="62" t="str">
        <f t="shared" si="1"/>
        <v>NOSIGNIFICATIVO</v>
      </c>
      <c r="P63" s="48" t="s">
        <v>311</v>
      </c>
      <c r="Q63" s="43" t="s">
        <v>303</v>
      </c>
      <c r="R63" s="48" t="s">
        <v>311</v>
      </c>
      <c r="S63" s="43" t="s">
        <v>301</v>
      </c>
      <c r="T63" s="48" t="s">
        <v>311</v>
      </c>
      <c r="U63" s="43" t="s">
        <v>301</v>
      </c>
      <c r="V63" s="99"/>
    </row>
    <row r="64" spans="1:22" ht="120" customHeight="1" x14ac:dyDescent="0.3">
      <c r="A64" s="61">
        <v>57</v>
      </c>
      <c r="B64" s="74"/>
      <c r="C64" s="37" t="s">
        <v>148</v>
      </c>
      <c r="D64" s="17" t="s">
        <v>166</v>
      </c>
      <c r="E64" s="40" t="s">
        <v>50</v>
      </c>
      <c r="F64" s="17" t="s">
        <v>216</v>
      </c>
      <c r="G64" s="65" t="s">
        <v>214</v>
      </c>
      <c r="H64" s="18" t="s">
        <v>63</v>
      </c>
      <c r="I64" s="44">
        <v>4</v>
      </c>
      <c r="J64" s="44">
        <v>0</v>
      </c>
      <c r="K64" s="44">
        <v>1</v>
      </c>
      <c r="L64" s="44">
        <v>1</v>
      </c>
      <c r="M64" s="44">
        <v>0</v>
      </c>
      <c r="N64" s="44">
        <f>(I64)+J64+K64+L64+M64</f>
        <v>6</v>
      </c>
      <c r="O64" s="62" t="str">
        <f t="shared" si="1"/>
        <v>NOSIGNIFICATIVO</v>
      </c>
      <c r="P64" s="48" t="s">
        <v>217</v>
      </c>
      <c r="Q64" s="43" t="s">
        <v>312</v>
      </c>
      <c r="R64" s="48" t="s">
        <v>217</v>
      </c>
      <c r="S64" s="43" t="s">
        <v>312</v>
      </c>
      <c r="T64" s="48" t="s">
        <v>217</v>
      </c>
      <c r="U64" s="43" t="s">
        <v>312</v>
      </c>
      <c r="V64" s="99"/>
    </row>
    <row r="65" spans="1:22" ht="132.75" customHeight="1" x14ac:dyDescent="0.3">
      <c r="A65" s="61">
        <v>58</v>
      </c>
      <c r="B65" s="74" t="s">
        <v>28</v>
      </c>
      <c r="C65" s="37" t="s">
        <v>150</v>
      </c>
      <c r="D65" s="17" t="s">
        <v>117</v>
      </c>
      <c r="E65" s="42" t="s">
        <v>119</v>
      </c>
      <c r="F65" s="17" t="s">
        <v>149</v>
      </c>
      <c r="G65" s="42" t="s">
        <v>53</v>
      </c>
      <c r="H65" s="18" t="s">
        <v>63</v>
      </c>
      <c r="I65" s="18">
        <v>4</v>
      </c>
      <c r="J65" s="18">
        <v>4</v>
      </c>
      <c r="K65" s="18">
        <v>4</v>
      </c>
      <c r="L65" s="18">
        <v>4</v>
      </c>
      <c r="M65" s="18">
        <v>1</v>
      </c>
      <c r="N65" s="18">
        <f>(I65)+J65+K65+L65+M65</f>
        <v>17</v>
      </c>
      <c r="O65" s="62" t="str">
        <f t="shared" si="1"/>
        <v>SIGNIFICATIVOS</v>
      </c>
      <c r="P65" s="48" t="s">
        <v>369</v>
      </c>
      <c r="Q65" s="43" t="s">
        <v>176</v>
      </c>
      <c r="R65" s="48" t="s">
        <v>369</v>
      </c>
      <c r="S65" s="43" t="s">
        <v>137</v>
      </c>
      <c r="T65" s="48" t="s">
        <v>369</v>
      </c>
      <c r="U65" s="43" t="s">
        <v>137</v>
      </c>
      <c r="V65" s="99"/>
    </row>
    <row r="66" spans="1:22" ht="140.25" x14ac:dyDescent="0.3">
      <c r="A66" s="61">
        <v>59</v>
      </c>
      <c r="B66" s="74"/>
      <c r="C66" s="37" t="s">
        <v>150</v>
      </c>
      <c r="D66" s="17" t="s">
        <v>118</v>
      </c>
      <c r="E66" s="42" t="s">
        <v>128</v>
      </c>
      <c r="F66" s="17" t="s">
        <v>165</v>
      </c>
      <c r="G66" s="42" t="s">
        <v>58</v>
      </c>
      <c r="H66" s="18" t="s">
        <v>63</v>
      </c>
      <c r="I66" s="18">
        <v>4</v>
      </c>
      <c r="J66" s="18">
        <v>4</v>
      </c>
      <c r="K66" s="18">
        <v>4</v>
      </c>
      <c r="L66" s="18">
        <v>4</v>
      </c>
      <c r="M66" s="18">
        <v>1</v>
      </c>
      <c r="N66" s="44">
        <f t="shared" ref="N66:N71" si="20">(I66)+J66+K66+L66+M66</f>
        <v>17</v>
      </c>
      <c r="O66" s="62" t="str">
        <f t="shared" si="1"/>
        <v>SIGNIFICATIVOS</v>
      </c>
      <c r="P66" s="45" t="s">
        <v>160</v>
      </c>
      <c r="Q66" s="43" t="s">
        <v>161</v>
      </c>
      <c r="R66" s="45" t="s">
        <v>160</v>
      </c>
      <c r="S66" s="43" t="s">
        <v>161</v>
      </c>
      <c r="T66" s="45" t="s">
        <v>160</v>
      </c>
      <c r="U66" s="43" t="s">
        <v>161</v>
      </c>
      <c r="V66" s="99"/>
    </row>
    <row r="67" spans="1:22" ht="267.75" x14ac:dyDescent="0.3">
      <c r="A67" s="61">
        <v>60</v>
      </c>
      <c r="B67" s="74"/>
      <c r="C67" s="37" t="s">
        <v>150</v>
      </c>
      <c r="D67" s="17" t="s">
        <v>118</v>
      </c>
      <c r="E67" s="42" t="s">
        <v>129</v>
      </c>
      <c r="F67" s="17" t="s">
        <v>273</v>
      </c>
      <c r="G67" s="42" t="s">
        <v>60</v>
      </c>
      <c r="H67" s="18" t="s">
        <v>63</v>
      </c>
      <c r="I67" s="18">
        <v>-4</v>
      </c>
      <c r="J67" s="46">
        <v>4</v>
      </c>
      <c r="K67" s="18">
        <v>4</v>
      </c>
      <c r="L67" s="18">
        <v>1</v>
      </c>
      <c r="M67" s="18">
        <v>1</v>
      </c>
      <c r="N67" s="44">
        <f t="shared" si="20"/>
        <v>6</v>
      </c>
      <c r="O67" s="62" t="str">
        <f t="shared" si="1"/>
        <v>NOSIGNIFICATIVO</v>
      </c>
      <c r="P67" s="45" t="s">
        <v>370</v>
      </c>
      <c r="Q67" s="43" t="s">
        <v>161</v>
      </c>
      <c r="R67" s="45" t="s">
        <v>371</v>
      </c>
      <c r="S67" s="43" t="s">
        <v>161</v>
      </c>
      <c r="T67" s="45" t="s">
        <v>370</v>
      </c>
      <c r="U67" s="43" t="s">
        <v>161</v>
      </c>
      <c r="V67" s="99"/>
    </row>
    <row r="68" spans="1:22" ht="165.75" x14ac:dyDescent="0.3">
      <c r="A68" s="61">
        <v>61</v>
      </c>
      <c r="B68" s="74"/>
      <c r="C68" s="37" t="s">
        <v>150</v>
      </c>
      <c r="D68" s="17" t="s">
        <v>117</v>
      </c>
      <c r="E68" s="42" t="s">
        <v>41</v>
      </c>
      <c r="F68" s="17" t="s">
        <v>274</v>
      </c>
      <c r="G68" s="42" t="s">
        <v>132</v>
      </c>
      <c r="H68" s="18" t="s">
        <v>63</v>
      </c>
      <c r="I68" s="18">
        <v>4</v>
      </c>
      <c r="J68" s="18">
        <v>4</v>
      </c>
      <c r="K68" s="18">
        <v>4</v>
      </c>
      <c r="L68" s="18">
        <v>4</v>
      </c>
      <c r="M68" s="18">
        <v>1</v>
      </c>
      <c r="N68" s="44">
        <f t="shared" si="20"/>
        <v>17</v>
      </c>
      <c r="O68" s="62" t="str">
        <f t="shared" si="1"/>
        <v>SIGNIFICATIVOS</v>
      </c>
      <c r="P68" s="45" t="s">
        <v>175</v>
      </c>
      <c r="Q68" s="43" t="s">
        <v>180</v>
      </c>
      <c r="R68" s="45" t="s">
        <v>175</v>
      </c>
      <c r="S68" s="43" t="s">
        <v>180</v>
      </c>
      <c r="T68" s="45" t="s">
        <v>175</v>
      </c>
      <c r="U68" s="43" t="s">
        <v>180</v>
      </c>
      <c r="V68" s="99"/>
    </row>
    <row r="69" spans="1:22" ht="178.5" x14ac:dyDescent="0.3">
      <c r="A69" s="61">
        <v>62</v>
      </c>
      <c r="B69" s="74"/>
      <c r="C69" s="37" t="s">
        <v>189</v>
      </c>
      <c r="D69" s="17" t="s">
        <v>166</v>
      </c>
      <c r="E69" s="42" t="s">
        <v>131</v>
      </c>
      <c r="F69" s="17" t="s">
        <v>190</v>
      </c>
      <c r="G69" s="42" t="s">
        <v>134</v>
      </c>
      <c r="H69" s="18" t="s">
        <v>63</v>
      </c>
      <c r="I69" s="18">
        <v>4</v>
      </c>
      <c r="J69" s="18">
        <v>1</v>
      </c>
      <c r="K69" s="18">
        <v>4</v>
      </c>
      <c r="L69" s="18">
        <v>2</v>
      </c>
      <c r="M69" s="18">
        <v>1</v>
      </c>
      <c r="N69" s="44">
        <f t="shared" si="20"/>
        <v>12</v>
      </c>
      <c r="O69" s="62" t="str">
        <f t="shared" si="1"/>
        <v>NOSIGNIFICATIVO</v>
      </c>
      <c r="P69" s="45" t="s">
        <v>267</v>
      </c>
      <c r="Q69" s="43" t="s">
        <v>270</v>
      </c>
      <c r="R69" s="45" t="s">
        <v>267</v>
      </c>
      <c r="S69" s="43" t="s">
        <v>270</v>
      </c>
      <c r="T69" s="45" t="s">
        <v>267</v>
      </c>
      <c r="U69" s="43" t="s">
        <v>270</v>
      </c>
      <c r="V69" s="99"/>
    </row>
    <row r="70" spans="1:22" ht="178.5" x14ac:dyDescent="0.3">
      <c r="A70" s="61">
        <v>63</v>
      </c>
      <c r="B70" s="74"/>
      <c r="C70" s="37" t="s">
        <v>150</v>
      </c>
      <c r="D70" s="17" t="s">
        <v>118</v>
      </c>
      <c r="E70" s="42" t="s">
        <v>131</v>
      </c>
      <c r="F70" s="17" t="s">
        <v>271</v>
      </c>
      <c r="G70" s="42" t="s">
        <v>134</v>
      </c>
      <c r="H70" s="44" t="s">
        <v>64</v>
      </c>
      <c r="I70" s="44">
        <v>4</v>
      </c>
      <c r="J70" s="44">
        <v>0</v>
      </c>
      <c r="K70" s="44">
        <v>1</v>
      </c>
      <c r="L70" s="44">
        <v>1</v>
      </c>
      <c r="M70" s="44">
        <v>1</v>
      </c>
      <c r="N70" s="44">
        <f t="shared" si="20"/>
        <v>7</v>
      </c>
      <c r="O70" s="62" t="str">
        <f t="shared" si="1"/>
        <v>NOSIGNIFICATIVO</v>
      </c>
      <c r="P70" s="47" t="s">
        <v>242</v>
      </c>
      <c r="Q70" s="48" t="s">
        <v>269</v>
      </c>
      <c r="R70" s="47" t="s">
        <v>242</v>
      </c>
      <c r="S70" s="48" t="s">
        <v>269</v>
      </c>
      <c r="T70" s="47" t="s">
        <v>242</v>
      </c>
      <c r="U70" s="48" t="s">
        <v>269</v>
      </c>
      <c r="V70" s="99"/>
    </row>
    <row r="71" spans="1:22" ht="178.5" x14ac:dyDescent="0.3">
      <c r="A71" s="61">
        <v>64</v>
      </c>
      <c r="B71" s="74"/>
      <c r="C71" s="37" t="s">
        <v>150</v>
      </c>
      <c r="D71" s="17" t="s">
        <v>118</v>
      </c>
      <c r="E71" s="42" t="s">
        <v>131</v>
      </c>
      <c r="F71" s="17" t="s">
        <v>368</v>
      </c>
      <c r="G71" s="42" t="s">
        <v>134</v>
      </c>
      <c r="H71" s="44" t="s">
        <v>64</v>
      </c>
      <c r="I71" s="44">
        <v>4</v>
      </c>
      <c r="J71" s="44">
        <v>0</v>
      </c>
      <c r="K71" s="44">
        <v>1</v>
      </c>
      <c r="L71" s="44">
        <v>1</v>
      </c>
      <c r="M71" s="44">
        <v>1</v>
      </c>
      <c r="N71" s="44">
        <f t="shared" si="20"/>
        <v>7</v>
      </c>
      <c r="O71" s="62" t="str">
        <f t="shared" si="1"/>
        <v>NOSIGNIFICATIVO</v>
      </c>
      <c r="P71" s="47" t="s">
        <v>242</v>
      </c>
      <c r="Q71" s="48" t="s">
        <v>269</v>
      </c>
      <c r="R71" s="47" t="s">
        <v>242</v>
      </c>
      <c r="S71" s="48" t="s">
        <v>269</v>
      </c>
      <c r="T71" s="47" t="s">
        <v>242</v>
      </c>
      <c r="U71" s="48" t="s">
        <v>269</v>
      </c>
      <c r="V71" s="99"/>
    </row>
    <row r="72" spans="1:22" ht="165.75" x14ac:dyDescent="0.3">
      <c r="A72" s="61">
        <v>65</v>
      </c>
      <c r="B72" s="74"/>
      <c r="C72" s="37" t="s">
        <v>150</v>
      </c>
      <c r="D72" s="17" t="s">
        <v>118</v>
      </c>
      <c r="E72" s="42" t="s">
        <v>38</v>
      </c>
      <c r="F72" s="17" t="s">
        <v>215</v>
      </c>
      <c r="G72" s="42" t="s">
        <v>134</v>
      </c>
      <c r="H72" s="44" t="s">
        <v>63</v>
      </c>
      <c r="I72" s="44">
        <v>4</v>
      </c>
      <c r="J72" s="44">
        <v>4</v>
      </c>
      <c r="K72" s="44">
        <v>2</v>
      </c>
      <c r="L72" s="44">
        <v>2</v>
      </c>
      <c r="M72" s="44">
        <v>1</v>
      </c>
      <c r="N72" s="44">
        <f>(I72)+J72+K72+L72+M72</f>
        <v>13</v>
      </c>
      <c r="O72" s="62" t="str">
        <f t="shared" ref="O72:O146" si="21">IF(N72&lt;=14,"NOSIGNIFICATIVO",IF(AND(N72&gt;15,N72&lt;=20),"SIGNIFICATIVOS"))</f>
        <v>NOSIGNIFICATIVO</v>
      </c>
      <c r="P72" s="47" t="s">
        <v>225</v>
      </c>
      <c r="Q72" s="48" t="s">
        <v>223</v>
      </c>
      <c r="R72" s="47" t="s">
        <v>225</v>
      </c>
      <c r="S72" s="48" t="s">
        <v>223</v>
      </c>
      <c r="T72" s="47" t="s">
        <v>225</v>
      </c>
      <c r="U72" s="48" t="s">
        <v>223</v>
      </c>
      <c r="V72" s="99"/>
    </row>
    <row r="73" spans="1:22" ht="153" x14ac:dyDescent="0.3">
      <c r="A73" s="61">
        <v>66</v>
      </c>
      <c r="B73" s="74"/>
      <c r="C73" s="37" t="s">
        <v>150</v>
      </c>
      <c r="D73" s="17" t="s">
        <v>118</v>
      </c>
      <c r="E73" s="42" t="s">
        <v>38</v>
      </c>
      <c r="F73" s="17" t="s">
        <v>209</v>
      </c>
      <c r="G73" s="42" t="s">
        <v>53</v>
      </c>
      <c r="H73" s="44" t="s">
        <v>64</v>
      </c>
      <c r="I73" s="44">
        <v>4</v>
      </c>
      <c r="J73" s="44">
        <v>3</v>
      </c>
      <c r="K73" s="44">
        <v>1</v>
      </c>
      <c r="L73" s="44">
        <v>1</v>
      </c>
      <c r="M73" s="44">
        <v>1</v>
      </c>
      <c r="N73" s="44">
        <f t="shared" ref="N73" si="22">(I73)+J73+K73+L73+M73</f>
        <v>10</v>
      </c>
      <c r="O73" s="62" t="str">
        <f t="shared" si="21"/>
        <v>NOSIGNIFICATIVO</v>
      </c>
      <c r="P73" s="47" t="s">
        <v>244</v>
      </c>
      <c r="Q73" s="48" t="s">
        <v>245</v>
      </c>
      <c r="R73" s="47" t="s">
        <v>244</v>
      </c>
      <c r="S73" s="48" t="s">
        <v>245</v>
      </c>
      <c r="T73" s="47" t="s">
        <v>244</v>
      </c>
      <c r="U73" s="48" t="s">
        <v>245</v>
      </c>
      <c r="V73" s="99"/>
    </row>
    <row r="74" spans="1:22" ht="189" x14ac:dyDescent="0.3">
      <c r="A74" s="61">
        <v>67</v>
      </c>
      <c r="B74" s="74"/>
      <c r="C74" s="37" t="s">
        <v>150</v>
      </c>
      <c r="D74" s="17" t="s">
        <v>118</v>
      </c>
      <c r="E74" s="42" t="s">
        <v>42</v>
      </c>
      <c r="F74" s="17" t="s">
        <v>135</v>
      </c>
      <c r="G74" s="42" t="s">
        <v>136</v>
      </c>
      <c r="H74" s="44" t="s">
        <v>63</v>
      </c>
      <c r="I74" s="44">
        <v>-4</v>
      </c>
      <c r="J74" s="44">
        <v>4</v>
      </c>
      <c r="K74" s="44">
        <v>2</v>
      </c>
      <c r="L74" s="44">
        <v>1</v>
      </c>
      <c r="M74" s="44">
        <v>1</v>
      </c>
      <c r="N74" s="44">
        <f>(I74)+J74+K74+L74+M74</f>
        <v>4</v>
      </c>
      <c r="O74" s="62" t="str">
        <f t="shared" si="21"/>
        <v>NOSIGNIFICATIVO</v>
      </c>
      <c r="P74" s="48" t="s">
        <v>311</v>
      </c>
      <c r="Q74" s="43" t="s">
        <v>303</v>
      </c>
      <c r="R74" s="48" t="s">
        <v>311</v>
      </c>
      <c r="S74" s="43" t="s">
        <v>301</v>
      </c>
      <c r="T74" s="48" t="s">
        <v>311</v>
      </c>
      <c r="U74" s="43" t="s">
        <v>301</v>
      </c>
      <c r="V74" s="99"/>
    </row>
    <row r="75" spans="1:22" ht="103.5" customHeight="1" x14ac:dyDescent="0.3">
      <c r="A75" s="61">
        <v>68</v>
      </c>
      <c r="B75" s="74"/>
      <c r="C75" s="37" t="s">
        <v>275</v>
      </c>
      <c r="D75" s="17" t="s">
        <v>166</v>
      </c>
      <c r="E75" s="40" t="s">
        <v>50</v>
      </c>
      <c r="F75" s="17" t="s">
        <v>218</v>
      </c>
      <c r="G75" s="65" t="s">
        <v>214</v>
      </c>
      <c r="H75" s="18" t="s">
        <v>63</v>
      </c>
      <c r="I75" s="44">
        <v>4</v>
      </c>
      <c r="J75" s="44">
        <v>0</v>
      </c>
      <c r="K75" s="44">
        <v>1</v>
      </c>
      <c r="L75" s="44">
        <v>1</v>
      </c>
      <c r="M75" s="44">
        <v>0</v>
      </c>
      <c r="N75" s="44">
        <f>(I75)+J75+K75+L75+M75</f>
        <v>6</v>
      </c>
      <c r="O75" s="62" t="str">
        <f t="shared" si="21"/>
        <v>NOSIGNIFICATIVO</v>
      </c>
      <c r="P75" s="48" t="s">
        <v>217</v>
      </c>
      <c r="Q75" s="43" t="s">
        <v>313</v>
      </c>
      <c r="R75" s="48" t="s">
        <v>217</v>
      </c>
      <c r="S75" s="43" t="s">
        <v>313</v>
      </c>
      <c r="T75" s="48" t="s">
        <v>217</v>
      </c>
      <c r="U75" s="43" t="s">
        <v>313</v>
      </c>
      <c r="V75" s="99"/>
    </row>
    <row r="76" spans="1:22" ht="151.5" customHeight="1" x14ac:dyDescent="0.3">
      <c r="A76" s="61">
        <v>69</v>
      </c>
      <c r="B76" s="74" t="s">
        <v>29</v>
      </c>
      <c r="C76" s="37" t="s">
        <v>151</v>
      </c>
      <c r="D76" s="17" t="s">
        <v>117</v>
      </c>
      <c r="E76" s="42" t="s">
        <v>119</v>
      </c>
      <c r="F76" s="17" t="s">
        <v>152</v>
      </c>
      <c r="G76" s="42" t="s">
        <v>53</v>
      </c>
      <c r="H76" s="18" t="s">
        <v>63</v>
      </c>
      <c r="I76" s="18">
        <v>4</v>
      </c>
      <c r="J76" s="18">
        <v>4</v>
      </c>
      <c r="K76" s="18">
        <v>4</v>
      </c>
      <c r="L76" s="18">
        <v>4</v>
      </c>
      <c r="M76" s="18">
        <v>1</v>
      </c>
      <c r="N76" s="18">
        <f>(I76)+J76+K76+L76+M76</f>
        <v>17</v>
      </c>
      <c r="O76" s="62" t="str">
        <f t="shared" si="21"/>
        <v>SIGNIFICATIVOS</v>
      </c>
      <c r="P76" s="48" t="s">
        <v>372</v>
      </c>
      <c r="Q76" s="43" t="s">
        <v>178</v>
      </c>
      <c r="R76" s="48" t="s">
        <v>372</v>
      </c>
      <c r="S76" s="43" t="s">
        <v>178</v>
      </c>
      <c r="T76" s="48" t="s">
        <v>372</v>
      </c>
      <c r="U76" s="43" t="s">
        <v>178</v>
      </c>
      <c r="V76" s="99"/>
    </row>
    <row r="77" spans="1:22" ht="140.25" x14ac:dyDescent="0.3">
      <c r="A77" s="61">
        <v>70</v>
      </c>
      <c r="B77" s="74"/>
      <c r="C77" s="37" t="s">
        <v>151</v>
      </c>
      <c r="D77" s="17" t="s">
        <v>166</v>
      </c>
      <c r="E77" s="42" t="s">
        <v>128</v>
      </c>
      <c r="F77" s="17" t="s">
        <v>167</v>
      </c>
      <c r="G77" s="42" t="s">
        <v>58</v>
      </c>
      <c r="H77" s="18" t="s">
        <v>63</v>
      </c>
      <c r="I77" s="18">
        <v>4</v>
      </c>
      <c r="J77" s="18">
        <v>4</v>
      </c>
      <c r="K77" s="18">
        <v>4</v>
      </c>
      <c r="L77" s="18">
        <v>4</v>
      </c>
      <c r="M77" s="18">
        <v>1</v>
      </c>
      <c r="N77" s="44">
        <f t="shared" ref="N77" si="23">(I77)+J77+K77+L77+M77</f>
        <v>17</v>
      </c>
      <c r="O77" s="62" t="str">
        <f t="shared" si="21"/>
        <v>SIGNIFICATIVOS</v>
      </c>
      <c r="P77" s="45" t="s">
        <v>160</v>
      </c>
      <c r="Q77" s="43" t="s">
        <v>161</v>
      </c>
      <c r="R77" s="45" t="s">
        <v>160</v>
      </c>
      <c r="S77" s="43" t="s">
        <v>161</v>
      </c>
      <c r="T77" s="45" t="s">
        <v>375</v>
      </c>
      <c r="U77" s="43" t="s">
        <v>161</v>
      </c>
      <c r="V77" s="99"/>
    </row>
    <row r="78" spans="1:22" ht="165.75" x14ac:dyDescent="0.3">
      <c r="A78" s="61">
        <v>71</v>
      </c>
      <c r="B78" s="74"/>
      <c r="C78" s="37" t="s">
        <v>151</v>
      </c>
      <c r="D78" s="17" t="s">
        <v>118</v>
      </c>
      <c r="E78" s="42" t="s">
        <v>38</v>
      </c>
      <c r="F78" s="17" t="s">
        <v>215</v>
      </c>
      <c r="G78" s="42" t="s">
        <v>134</v>
      </c>
      <c r="H78" s="44" t="s">
        <v>63</v>
      </c>
      <c r="I78" s="44">
        <v>4</v>
      </c>
      <c r="J78" s="44">
        <v>4</v>
      </c>
      <c r="K78" s="44">
        <v>2</v>
      </c>
      <c r="L78" s="44">
        <v>2</v>
      </c>
      <c r="M78" s="44">
        <v>1</v>
      </c>
      <c r="N78" s="44">
        <f>(I78)+J78+K78+L78+M78</f>
        <v>13</v>
      </c>
      <c r="O78" s="62" t="str">
        <f t="shared" si="21"/>
        <v>NOSIGNIFICATIVO</v>
      </c>
      <c r="P78" s="47" t="s">
        <v>225</v>
      </c>
      <c r="Q78" s="48" t="s">
        <v>223</v>
      </c>
      <c r="R78" s="47" t="s">
        <v>225</v>
      </c>
      <c r="S78" s="48" t="s">
        <v>223</v>
      </c>
      <c r="T78" s="47" t="s">
        <v>225</v>
      </c>
      <c r="U78" s="48" t="s">
        <v>223</v>
      </c>
      <c r="V78" s="99"/>
    </row>
    <row r="79" spans="1:22" ht="153" x14ac:dyDescent="0.3">
      <c r="A79" s="61">
        <v>72</v>
      </c>
      <c r="B79" s="74"/>
      <c r="C79" s="37" t="s">
        <v>151</v>
      </c>
      <c r="D79" s="17" t="s">
        <v>118</v>
      </c>
      <c r="E79" s="42" t="s">
        <v>38</v>
      </c>
      <c r="F79" s="17" t="s">
        <v>209</v>
      </c>
      <c r="G79" s="42" t="s">
        <v>53</v>
      </c>
      <c r="H79" s="44" t="s">
        <v>64</v>
      </c>
      <c r="I79" s="44">
        <v>4</v>
      </c>
      <c r="J79" s="44">
        <v>3</v>
      </c>
      <c r="K79" s="44">
        <v>1</v>
      </c>
      <c r="L79" s="44">
        <v>1</v>
      </c>
      <c r="M79" s="44">
        <v>1</v>
      </c>
      <c r="N79" s="44">
        <f t="shared" ref="N79" si="24">(I79)+J79+K79+L79+M79</f>
        <v>10</v>
      </c>
      <c r="O79" s="62" t="str">
        <f t="shared" si="21"/>
        <v>NOSIGNIFICATIVO</v>
      </c>
      <c r="P79" s="47" t="s">
        <v>244</v>
      </c>
      <c r="Q79" s="48" t="s">
        <v>245</v>
      </c>
      <c r="R79" s="47" t="s">
        <v>244</v>
      </c>
      <c r="S79" s="48" t="s">
        <v>245</v>
      </c>
      <c r="T79" s="47" t="s">
        <v>244</v>
      </c>
      <c r="U79" s="48" t="s">
        <v>245</v>
      </c>
      <c r="V79" s="99"/>
    </row>
    <row r="80" spans="1:22" ht="92.25" customHeight="1" x14ac:dyDescent="0.3">
      <c r="A80" s="61">
        <v>73</v>
      </c>
      <c r="B80" s="74"/>
      <c r="C80" s="37" t="s">
        <v>151</v>
      </c>
      <c r="D80" s="17" t="s">
        <v>166</v>
      </c>
      <c r="E80" s="42" t="s">
        <v>50</v>
      </c>
      <c r="F80" s="17" t="s">
        <v>219</v>
      </c>
      <c r="G80" s="42" t="s">
        <v>214</v>
      </c>
      <c r="H80" s="44" t="s">
        <v>63</v>
      </c>
      <c r="I80" s="44">
        <v>4</v>
      </c>
      <c r="J80" s="44">
        <v>0</v>
      </c>
      <c r="K80" s="44">
        <v>1</v>
      </c>
      <c r="L80" s="44">
        <v>1</v>
      </c>
      <c r="M80" s="44">
        <v>0</v>
      </c>
      <c r="N80" s="44">
        <f>(I80)+J80+K80+L80+M80</f>
        <v>6</v>
      </c>
      <c r="O80" s="62" t="str">
        <f t="shared" si="21"/>
        <v>NOSIGNIFICATIVO</v>
      </c>
      <c r="P80" s="48" t="s">
        <v>217</v>
      </c>
      <c r="Q80" s="43" t="s">
        <v>313</v>
      </c>
      <c r="R80" s="48" t="s">
        <v>217</v>
      </c>
      <c r="S80" s="43" t="s">
        <v>313</v>
      </c>
      <c r="T80" s="48" t="s">
        <v>217</v>
      </c>
      <c r="U80" s="43" t="s">
        <v>313</v>
      </c>
      <c r="V80" s="99"/>
    </row>
    <row r="81" spans="1:23" ht="178.5" x14ac:dyDescent="0.3">
      <c r="A81" s="61">
        <v>74</v>
      </c>
      <c r="B81" s="74"/>
      <c r="C81" s="37" t="s">
        <v>151</v>
      </c>
      <c r="D81" s="17" t="s">
        <v>118</v>
      </c>
      <c r="E81" s="42" t="s">
        <v>42</v>
      </c>
      <c r="F81" s="17" t="s">
        <v>135</v>
      </c>
      <c r="G81" s="42" t="s">
        <v>136</v>
      </c>
      <c r="H81" s="44" t="s">
        <v>63</v>
      </c>
      <c r="I81" s="18">
        <v>-4</v>
      </c>
      <c r="J81" s="46">
        <v>4</v>
      </c>
      <c r="K81" s="18">
        <v>2</v>
      </c>
      <c r="L81" s="18">
        <v>1</v>
      </c>
      <c r="M81" s="18">
        <v>1</v>
      </c>
      <c r="N81" s="44">
        <f>(I81)+J81+K81+L81+M81</f>
        <v>4</v>
      </c>
      <c r="O81" s="62" t="str">
        <f t="shared" si="21"/>
        <v>NOSIGNIFICATIVO</v>
      </c>
      <c r="P81" s="47" t="s">
        <v>300</v>
      </c>
      <c r="Q81" s="43" t="s">
        <v>303</v>
      </c>
      <c r="R81" s="47" t="s">
        <v>300</v>
      </c>
      <c r="S81" s="43" t="s">
        <v>301</v>
      </c>
      <c r="T81" s="47" t="s">
        <v>300</v>
      </c>
      <c r="U81" s="43" t="s">
        <v>301</v>
      </c>
      <c r="V81" s="99"/>
    </row>
    <row r="82" spans="1:23" ht="120" customHeight="1" x14ac:dyDescent="0.3">
      <c r="A82" s="61">
        <v>75</v>
      </c>
      <c r="B82" s="74" t="s">
        <v>30</v>
      </c>
      <c r="C82" s="37" t="s">
        <v>153</v>
      </c>
      <c r="D82" s="17" t="s">
        <v>117</v>
      </c>
      <c r="E82" s="42" t="s">
        <v>119</v>
      </c>
      <c r="F82" s="17" t="s">
        <v>152</v>
      </c>
      <c r="G82" s="42" t="s">
        <v>53</v>
      </c>
      <c r="H82" s="18" t="s">
        <v>63</v>
      </c>
      <c r="I82" s="18">
        <v>4</v>
      </c>
      <c r="J82" s="18">
        <v>3</v>
      </c>
      <c r="K82" s="18">
        <v>2</v>
      </c>
      <c r="L82" s="18">
        <v>4</v>
      </c>
      <c r="M82" s="18">
        <v>1</v>
      </c>
      <c r="N82" s="18">
        <f>(I82)+J82+K82+L82+M82</f>
        <v>14</v>
      </c>
      <c r="O82" s="62" t="str">
        <f t="shared" si="21"/>
        <v>NOSIGNIFICATIVO</v>
      </c>
      <c r="P82" s="48" t="s">
        <v>373</v>
      </c>
      <c r="Q82" s="43" t="s">
        <v>308</v>
      </c>
      <c r="R82" s="48" t="s">
        <v>373</v>
      </c>
      <c r="S82" s="43" t="s">
        <v>308</v>
      </c>
      <c r="T82" s="48" t="s">
        <v>373</v>
      </c>
      <c r="U82" s="43" t="s">
        <v>308</v>
      </c>
      <c r="V82" s="99"/>
    </row>
    <row r="83" spans="1:23" ht="267.75" x14ac:dyDescent="0.3">
      <c r="A83" s="61">
        <v>76</v>
      </c>
      <c r="B83" s="74"/>
      <c r="C83" s="37" t="s">
        <v>153</v>
      </c>
      <c r="D83" s="17" t="s">
        <v>118</v>
      </c>
      <c r="E83" s="42" t="s">
        <v>129</v>
      </c>
      <c r="F83" s="17" t="s">
        <v>173</v>
      </c>
      <c r="G83" s="42" t="s">
        <v>60</v>
      </c>
      <c r="H83" s="18" t="s">
        <v>63</v>
      </c>
      <c r="I83" s="18">
        <v>-4</v>
      </c>
      <c r="J83" s="46">
        <v>4</v>
      </c>
      <c r="K83" s="18">
        <v>4</v>
      </c>
      <c r="L83" s="18">
        <v>1</v>
      </c>
      <c r="M83" s="18">
        <v>1</v>
      </c>
      <c r="N83" s="44">
        <f t="shared" ref="N83:N85" si="25">(I83)+J83+K83+L83+M83</f>
        <v>6</v>
      </c>
      <c r="O83" s="62" t="str">
        <f t="shared" si="21"/>
        <v>NOSIGNIFICATIVO</v>
      </c>
      <c r="P83" s="45" t="s">
        <v>381</v>
      </c>
      <c r="Q83" s="43" t="s">
        <v>161</v>
      </c>
      <c r="R83" s="45" t="s">
        <v>381</v>
      </c>
      <c r="S83" s="43" t="s">
        <v>161</v>
      </c>
      <c r="T83" s="45" t="s">
        <v>381</v>
      </c>
      <c r="U83" s="43" t="s">
        <v>161</v>
      </c>
      <c r="V83" s="99"/>
    </row>
    <row r="84" spans="1:23" ht="165.75" x14ac:dyDescent="0.3">
      <c r="A84" s="61">
        <v>77</v>
      </c>
      <c r="B84" s="74"/>
      <c r="C84" s="37" t="s">
        <v>153</v>
      </c>
      <c r="D84" s="17" t="s">
        <v>117</v>
      </c>
      <c r="E84" s="42" t="s">
        <v>41</v>
      </c>
      <c r="F84" s="17" t="s">
        <v>274</v>
      </c>
      <c r="G84" s="42" t="s">
        <v>132</v>
      </c>
      <c r="H84" s="18" t="s">
        <v>63</v>
      </c>
      <c r="I84" s="18">
        <v>4</v>
      </c>
      <c r="J84" s="18">
        <v>3</v>
      </c>
      <c r="K84" s="18">
        <v>2</v>
      </c>
      <c r="L84" s="18">
        <v>4</v>
      </c>
      <c r="M84" s="18">
        <v>1</v>
      </c>
      <c r="N84" s="44">
        <f t="shared" si="25"/>
        <v>14</v>
      </c>
      <c r="O84" s="62" t="str">
        <f t="shared" si="21"/>
        <v>NOSIGNIFICATIVO</v>
      </c>
      <c r="P84" s="45" t="s">
        <v>175</v>
      </c>
      <c r="Q84" s="43" t="s">
        <v>180</v>
      </c>
      <c r="R84" s="45" t="s">
        <v>175</v>
      </c>
      <c r="S84" s="43" t="s">
        <v>180</v>
      </c>
      <c r="T84" s="45" t="s">
        <v>175</v>
      </c>
      <c r="U84" s="43" t="s">
        <v>180</v>
      </c>
      <c r="V84" s="99"/>
    </row>
    <row r="85" spans="1:23" s="39" customFormat="1" ht="178.5" x14ac:dyDescent="0.3">
      <c r="A85" s="61">
        <v>78</v>
      </c>
      <c r="B85" s="74"/>
      <c r="C85" s="37" t="s">
        <v>153</v>
      </c>
      <c r="D85" s="17" t="s">
        <v>118</v>
      </c>
      <c r="E85" s="42" t="s">
        <v>131</v>
      </c>
      <c r="F85" s="17" t="s">
        <v>133</v>
      </c>
      <c r="G85" s="42" t="s">
        <v>134</v>
      </c>
      <c r="H85" s="44" t="s">
        <v>63</v>
      </c>
      <c r="I85" s="44">
        <v>4</v>
      </c>
      <c r="J85" s="44">
        <v>1</v>
      </c>
      <c r="K85" s="44">
        <v>4</v>
      </c>
      <c r="L85" s="44">
        <v>2</v>
      </c>
      <c r="M85" s="44">
        <v>1</v>
      </c>
      <c r="N85" s="44">
        <f t="shared" si="25"/>
        <v>12</v>
      </c>
      <c r="O85" s="62" t="str">
        <f t="shared" si="21"/>
        <v>NOSIGNIFICATIVO</v>
      </c>
      <c r="P85" s="66" t="s">
        <v>276</v>
      </c>
      <c r="Q85" s="48" t="s">
        <v>277</v>
      </c>
      <c r="R85" s="66" t="s">
        <v>276</v>
      </c>
      <c r="S85" s="48" t="s">
        <v>277</v>
      </c>
      <c r="T85" s="66" t="s">
        <v>276</v>
      </c>
      <c r="U85" s="48" t="s">
        <v>277</v>
      </c>
      <c r="V85" s="99"/>
      <c r="W85" s="38"/>
    </row>
    <row r="86" spans="1:23" s="39" customFormat="1" ht="81" x14ac:dyDescent="0.3">
      <c r="A86" s="61">
        <v>79</v>
      </c>
      <c r="B86" s="74"/>
      <c r="C86" s="37" t="s">
        <v>153</v>
      </c>
      <c r="D86" s="17" t="s">
        <v>166</v>
      </c>
      <c r="E86" s="42" t="s">
        <v>220</v>
      </c>
      <c r="F86" s="17" t="s">
        <v>221</v>
      </c>
      <c r="G86" s="42" t="s">
        <v>222</v>
      </c>
      <c r="H86" s="44" t="s">
        <v>64</v>
      </c>
      <c r="I86" s="44">
        <v>4</v>
      </c>
      <c r="J86" s="44">
        <v>3</v>
      </c>
      <c r="K86" s="44">
        <v>2</v>
      </c>
      <c r="L86" s="44">
        <v>2</v>
      </c>
      <c r="M86" s="44">
        <v>1</v>
      </c>
      <c r="N86" s="44">
        <f t="shared" ref="N86" si="26">(I86)+J86+K86+L86+M86</f>
        <v>12</v>
      </c>
      <c r="O86" s="62" t="str">
        <f t="shared" si="21"/>
        <v>NOSIGNIFICATIVO</v>
      </c>
      <c r="P86" s="66" t="s">
        <v>227</v>
      </c>
      <c r="Q86" s="48" t="s">
        <v>226</v>
      </c>
      <c r="R86" s="66" t="s">
        <v>227</v>
      </c>
      <c r="S86" s="48" t="s">
        <v>226</v>
      </c>
      <c r="T86" s="66" t="s">
        <v>227</v>
      </c>
      <c r="U86" s="48" t="s">
        <v>226</v>
      </c>
      <c r="V86" s="99"/>
      <c r="W86" s="38"/>
    </row>
    <row r="87" spans="1:23" s="39" customFormat="1" ht="178.5" customHeight="1" x14ac:dyDescent="0.3">
      <c r="A87" s="61">
        <v>80</v>
      </c>
      <c r="B87" s="74"/>
      <c r="C87" s="37" t="s">
        <v>228</v>
      </c>
      <c r="D87" s="17" t="s">
        <v>118</v>
      </c>
      <c r="E87" s="42" t="s">
        <v>131</v>
      </c>
      <c r="F87" s="17" t="s">
        <v>229</v>
      </c>
      <c r="G87" s="42" t="s">
        <v>134</v>
      </c>
      <c r="H87" s="44" t="s">
        <v>63</v>
      </c>
      <c r="I87" s="44">
        <v>4</v>
      </c>
      <c r="J87" s="44">
        <v>3</v>
      </c>
      <c r="K87" s="44">
        <v>1</v>
      </c>
      <c r="L87" s="44">
        <v>2</v>
      </c>
      <c r="M87" s="44">
        <v>1</v>
      </c>
      <c r="N87" s="44">
        <f t="shared" ref="N87:N88" si="27">(I87)+J87+K87+L87+M87</f>
        <v>11</v>
      </c>
      <c r="O87" s="62" t="str">
        <f t="shared" si="21"/>
        <v>NOSIGNIFICATIVO</v>
      </c>
      <c r="P87" s="47" t="s">
        <v>242</v>
      </c>
      <c r="Q87" s="48" t="s">
        <v>269</v>
      </c>
      <c r="R87" s="47" t="s">
        <v>242</v>
      </c>
      <c r="S87" s="48" t="s">
        <v>269</v>
      </c>
      <c r="T87" s="47" t="s">
        <v>242</v>
      </c>
      <c r="U87" s="48" t="s">
        <v>269</v>
      </c>
      <c r="V87" s="99"/>
      <c r="W87" s="38"/>
    </row>
    <row r="88" spans="1:23" s="39" customFormat="1" ht="117" customHeight="1" x14ac:dyDescent="0.3">
      <c r="A88" s="61">
        <v>81</v>
      </c>
      <c r="B88" s="74"/>
      <c r="C88" s="37" t="s">
        <v>265</v>
      </c>
      <c r="D88" s="17" t="s">
        <v>118</v>
      </c>
      <c r="E88" s="42" t="s">
        <v>43</v>
      </c>
      <c r="F88" s="17" t="s">
        <v>278</v>
      </c>
      <c r="G88" s="42" t="s">
        <v>55</v>
      </c>
      <c r="H88" s="18" t="s">
        <v>63</v>
      </c>
      <c r="I88" s="18">
        <v>4</v>
      </c>
      <c r="J88" s="18">
        <v>4</v>
      </c>
      <c r="K88" s="18">
        <v>2</v>
      </c>
      <c r="L88" s="18">
        <v>2</v>
      </c>
      <c r="M88" s="18">
        <v>1</v>
      </c>
      <c r="N88" s="18">
        <f t="shared" si="27"/>
        <v>13</v>
      </c>
      <c r="O88" s="62" t="str">
        <f t="shared" si="21"/>
        <v>NOSIGNIFICATIVO</v>
      </c>
      <c r="P88" s="66" t="s">
        <v>314</v>
      </c>
      <c r="Q88" s="43" t="s">
        <v>315</v>
      </c>
      <c r="R88" s="66" t="s">
        <v>314</v>
      </c>
      <c r="S88" s="43" t="s">
        <v>315</v>
      </c>
      <c r="T88" s="66" t="s">
        <v>314</v>
      </c>
      <c r="U88" s="43" t="s">
        <v>315</v>
      </c>
      <c r="V88" s="99"/>
      <c r="W88" s="38"/>
    </row>
    <row r="89" spans="1:23" s="39" customFormat="1" ht="117" customHeight="1" x14ac:dyDescent="0.3">
      <c r="A89" s="61">
        <v>82</v>
      </c>
      <c r="B89" s="74"/>
      <c r="C89" s="37"/>
      <c r="D89" s="17" t="s">
        <v>118</v>
      </c>
      <c r="E89" s="42" t="s">
        <v>234</v>
      </c>
      <c r="F89" s="17" t="s">
        <v>335</v>
      </c>
      <c r="G89" s="42" t="s">
        <v>233</v>
      </c>
      <c r="H89" s="18" t="s">
        <v>63</v>
      </c>
      <c r="I89" s="18">
        <v>4</v>
      </c>
      <c r="J89" s="18">
        <v>3</v>
      </c>
      <c r="K89" s="18">
        <v>2</v>
      </c>
      <c r="L89" s="18">
        <v>4</v>
      </c>
      <c r="M89" s="18">
        <v>1</v>
      </c>
      <c r="N89" s="18">
        <f>(I89)+J89+K89+L89+M89</f>
        <v>14</v>
      </c>
      <c r="O89" s="62" t="str">
        <f t="shared" si="21"/>
        <v>NOSIGNIFICATIVO</v>
      </c>
      <c r="P89" s="47" t="s">
        <v>316</v>
      </c>
      <c r="Q89" s="43" t="s">
        <v>279</v>
      </c>
      <c r="R89" s="47" t="s">
        <v>316</v>
      </c>
      <c r="S89" s="43" t="s">
        <v>279</v>
      </c>
      <c r="T89" s="47" t="s">
        <v>316</v>
      </c>
      <c r="U89" s="43" t="s">
        <v>279</v>
      </c>
      <c r="V89" s="99"/>
      <c r="W89" s="38"/>
    </row>
    <row r="90" spans="1:23" ht="178.5" x14ac:dyDescent="0.3">
      <c r="A90" s="61">
        <v>83</v>
      </c>
      <c r="B90" s="74"/>
      <c r="C90" s="37" t="s">
        <v>153</v>
      </c>
      <c r="D90" s="17" t="s">
        <v>118</v>
      </c>
      <c r="E90" s="42" t="s">
        <v>42</v>
      </c>
      <c r="F90" s="17" t="s">
        <v>135</v>
      </c>
      <c r="G90" s="42" t="s">
        <v>136</v>
      </c>
      <c r="H90" s="44" t="s">
        <v>63</v>
      </c>
      <c r="I90" s="18">
        <v>-4</v>
      </c>
      <c r="J90" s="46">
        <v>4</v>
      </c>
      <c r="K90" s="18">
        <v>2</v>
      </c>
      <c r="L90" s="18">
        <v>1</v>
      </c>
      <c r="M90" s="18">
        <v>1</v>
      </c>
      <c r="N90" s="44">
        <f>(I90)+J90+K90+L90+M90</f>
        <v>4</v>
      </c>
      <c r="O90" s="62" t="str">
        <f t="shared" si="21"/>
        <v>NOSIGNIFICATIVO</v>
      </c>
      <c r="P90" s="47" t="s">
        <v>300</v>
      </c>
      <c r="Q90" s="43" t="s">
        <v>303</v>
      </c>
      <c r="R90" s="47" t="s">
        <v>300</v>
      </c>
      <c r="S90" s="43" t="s">
        <v>301</v>
      </c>
      <c r="T90" s="47" t="s">
        <v>300</v>
      </c>
      <c r="U90" s="43" t="s">
        <v>301</v>
      </c>
      <c r="V90" s="99"/>
    </row>
    <row r="91" spans="1:23" ht="83.25" customHeight="1" x14ac:dyDescent="0.3">
      <c r="A91" s="61">
        <v>84</v>
      </c>
      <c r="B91" s="74" t="s">
        <v>31</v>
      </c>
      <c r="C91" s="37" t="s">
        <v>150</v>
      </c>
      <c r="D91" s="17" t="s">
        <v>118</v>
      </c>
      <c r="E91" s="42" t="s">
        <v>119</v>
      </c>
      <c r="F91" s="17" t="s">
        <v>154</v>
      </c>
      <c r="G91" s="42" t="s">
        <v>53</v>
      </c>
      <c r="H91" s="44" t="s">
        <v>63</v>
      </c>
      <c r="I91" s="18">
        <v>4</v>
      </c>
      <c r="J91" s="18">
        <v>1</v>
      </c>
      <c r="K91" s="18">
        <v>4</v>
      </c>
      <c r="L91" s="18">
        <v>4</v>
      </c>
      <c r="M91" s="18">
        <v>1</v>
      </c>
      <c r="N91" s="18">
        <f>(I91)+J91+K91+L91+M91</f>
        <v>14</v>
      </c>
      <c r="O91" s="62" t="str">
        <f t="shared" si="21"/>
        <v>NOSIGNIFICATIVO</v>
      </c>
      <c r="P91" s="48" t="s">
        <v>376</v>
      </c>
      <c r="Q91" s="43" t="s">
        <v>178</v>
      </c>
      <c r="R91" s="48" t="s">
        <v>376</v>
      </c>
      <c r="S91" s="43" t="s">
        <v>178</v>
      </c>
      <c r="T91" s="48" t="s">
        <v>373</v>
      </c>
      <c r="U91" s="43" t="s">
        <v>178</v>
      </c>
      <c r="V91" s="99"/>
    </row>
    <row r="92" spans="1:23" ht="178.5" x14ac:dyDescent="0.3">
      <c r="A92" s="61">
        <v>85</v>
      </c>
      <c r="B92" s="74"/>
      <c r="C92" s="37" t="s">
        <v>150</v>
      </c>
      <c r="D92" s="17" t="s">
        <v>118</v>
      </c>
      <c r="E92" s="42" t="s">
        <v>131</v>
      </c>
      <c r="F92" s="17" t="s">
        <v>191</v>
      </c>
      <c r="G92" s="42" t="s">
        <v>134</v>
      </c>
      <c r="H92" s="44" t="s">
        <v>63</v>
      </c>
      <c r="I92" s="44">
        <v>4</v>
      </c>
      <c r="J92" s="44">
        <v>1</v>
      </c>
      <c r="K92" s="44">
        <v>4</v>
      </c>
      <c r="L92" s="44">
        <v>2</v>
      </c>
      <c r="M92" s="44">
        <v>1</v>
      </c>
      <c r="N92" s="44">
        <f t="shared" ref="N92:N93" si="28">(I92)+J92+K92+L92+M92</f>
        <v>12</v>
      </c>
      <c r="O92" s="62" t="str">
        <f t="shared" si="21"/>
        <v>NOSIGNIFICATIVO</v>
      </c>
      <c r="P92" s="66" t="s">
        <v>276</v>
      </c>
      <c r="Q92" s="48" t="s">
        <v>317</v>
      </c>
      <c r="R92" s="66" t="s">
        <v>276</v>
      </c>
      <c r="S92" s="48" t="s">
        <v>317</v>
      </c>
      <c r="T92" s="66" t="s">
        <v>276</v>
      </c>
      <c r="U92" s="48" t="s">
        <v>317</v>
      </c>
      <c r="V92" s="99"/>
    </row>
    <row r="93" spans="1:23" ht="88.5" customHeight="1" x14ac:dyDescent="0.3">
      <c r="A93" s="61">
        <v>86</v>
      </c>
      <c r="B93" s="74"/>
      <c r="C93" s="37" t="s">
        <v>150</v>
      </c>
      <c r="D93" s="17" t="s">
        <v>166</v>
      </c>
      <c r="E93" s="42" t="s">
        <v>43</v>
      </c>
      <c r="F93" s="17" t="s">
        <v>230</v>
      </c>
      <c r="G93" s="42" t="s">
        <v>222</v>
      </c>
      <c r="H93" s="18" t="s">
        <v>63</v>
      </c>
      <c r="I93" s="18">
        <v>4</v>
      </c>
      <c r="J93" s="18">
        <v>1</v>
      </c>
      <c r="K93" s="18">
        <v>1</v>
      </c>
      <c r="L93" s="18">
        <v>1</v>
      </c>
      <c r="M93" s="18">
        <v>1</v>
      </c>
      <c r="N93" s="18">
        <f t="shared" si="28"/>
        <v>8</v>
      </c>
      <c r="O93" s="62" t="str">
        <f t="shared" si="21"/>
        <v>NOSIGNIFICATIVO</v>
      </c>
      <c r="P93" s="48" t="s">
        <v>231</v>
      </c>
      <c r="Q93" s="43" t="s">
        <v>232</v>
      </c>
      <c r="R93" s="48" t="s">
        <v>231</v>
      </c>
      <c r="S93" s="43" t="s">
        <v>232</v>
      </c>
      <c r="T93" s="48" t="s">
        <v>231</v>
      </c>
      <c r="U93" s="43" t="s">
        <v>232</v>
      </c>
      <c r="V93" s="99"/>
    </row>
    <row r="94" spans="1:23" ht="176.25" customHeight="1" x14ac:dyDescent="0.3">
      <c r="A94" s="61">
        <v>87</v>
      </c>
      <c r="B94" s="74" t="s">
        <v>249</v>
      </c>
      <c r="C94" s="37" t="s">
        <v>193</v>
      </c>
      <c r="D94" s="17" t="s">
        <v>118</v>
      </c>
      <c r="E94" s="42" t="s">
        <v>131</v>
      </c>
      <c r="F94" s="17" t="s">
        <v>192</v>
      </c>
      <c r="G94" s="42" t="s">
        <v>134</v>
      </c>
      <c r="H94" s="44" t="s">
        <v>63</v>
      </c>
      <c r="I94" s="44">
        <v>4</v>
      </c>
      <c r="J94" s="44">
        <v>1</v>
      </c>
      <c r="K94" s="44">
        <v>4</v>
      </c>
      <c r="L94" s="44">
        <v>2</v>
      </c>
      <c r="M94" s="44">
        <v>1</v>
      </c>
      <c r="N94" s="44">
        <f t="shared" ref="N94" si="29">(I94)+J94+K94+L94+M94</f>
        <v>12</v>
      </c>
      <c r="O94" s="62" t="str">
        <f t="shared" si="21"/>
        <v>NOSIGNIFICATIVO</v>
      </c>
      <c r="P94" s="66" t="s">
        <v>276</v>
      </c>
      <c r="Q94" s="48" t="s">
        <v>317</v>
      </c>
      <c r="R94" s="66" t="s">
        <v>276</v>
      </c>
      <c r="S94" s="48" t="s">
        <v>317</v>
      </c>
      <c r="T94" s="66" t="s">
        <v>276</v>
      </c>
      <c r="U94" s="48" t="s">
        <v>317</v>
      </c>
      <c r="V94" s="99"/>
    </row>
    <row r="95" spans="1:23" ht="107.25" customHeight="1" x14ac:dyDescent="0.3">
      <c r="A95" s="61">
        <v>88</v>
      </c>
      <c r="B95" s="74"/>
      <c r="C95" s="37" t="s">
        <v>194</v>
      </c>
      <c r="D95" s="17" t="s">
        <v>118</v>
      </c>
      <c r="E95" s="42" t="s">
        <v>38</v>
      </c>
      <c r="F95" s="17" t="s">
        <v>235</v>
      </c>
      <c r="G95" s="42" t="s">
        <v>53</v>
      </c>
      <c r="H95" s="44" t="s">
        <v>63</v>
      </c>
      <c r="I95" s="44">
        <v>4</v>
      </c>
      <c r="J95" s="44">
        <v>1</v>
      </c>
      <c r="K95" s="44">
        <v>4</v>
      </c>
      <c r="L95" s="44">
        <v>2</v>
      </c>
      <c r="M95" s="44">
        <v>1</v>
      </c>
      <c r="N95" s="44">
        <f t="shared" ref="N95:N96" si="30">(I95)+J95+K95+L95+M95</f>
        <v>12</v>
      </c>
      <c r="O95" s="62" t="str">
        <f t="shared" si="21"/>
        <v>NOSIGNIFICATIVO</v>
      </c>
      <c r="P95" s="47" t="s">
        <v>318</v>
      </c>
      <c r="Q95" s="48" t="s">
        <v>320</v>
      </c>
      <c r="R95" s="47" t="s">
        <v>318</v>
      </c>
      <c r="S95" s="48" t="s">
        <v>320</v>
      </c>
      <c r="T95" s="47" t="s">
        <v>318</v>
      </c>
      <c r="U95" s="48" t="s">
        <v>320</v>
      </c>
      <c r="V95" s="99"/>
    </row>
    <row r="96" spans="1:23" ht="109.5" customHeight="1" x14ac:dyDescent="0.3">
      <c r="A96" s="61">
        <v>89</v>
      </c>
      <c r="B96" s="74"/>
      <c r="C96" s="37" t="s">
        <v>194</v>
      </c>
      <c r="D96" s="17" t="s">
        <v>118</v>
      </c>
      <c r="E96" s="42" t="s">
        <v>50</v>
      </c>
      <c r="F96" s="17" t="s">
        <v>235</v>
      </c>
      <c r="G96" s="42" t="s">
        <v>214</v>
      </c>
      <c r="H96" s="44" t="s">
        <v>63</v>
      </c>
      <c r="I96" s="44">
        <v>4</v>
      </c>
      <c r="J96" s="44">
        <v>1</v>
      </c>
      <c r="K96" s="44">
        <v>4</v>
      </c>
      <c r="L96" s="44">
        <v>2</v>
      </c>
      <c r="M96" s="44">
        <v>1</v>
      </c>
      <c r="N96" s="44">
        <f t="shared" si="30"/>
        <v>12</v>
      </c>
      <c r="O96" s="62" t="str">
        <f t="shared" si="21"/>
        <v>NOSIGNIFICATIVO</v>
      </c>
      <c r="P96" s="47" t="s">
        <v>319</v>
      </c>
      <c r="Q96" s="48" t="s">
        <v>320</v>
      </c>
      <c r="R96" s="47" t="s">
        <v>319</v>
      </c>
      <c r="S96" s="48" t="s">
        <v>320</v>
      </c>
      <c r="T96" s="47" t="s">
        <v>319</v>
      </c>
      <c r="U96" s="48" t="s">
        <v>320</v>
      </c>
      <c r="V96" s="99"/>
    </row>
    <row r="97" spans="1:22" ht="178.5" x14ac:dyDescent="0.3">
      <c r="A97" s="61">
        <v>90</v>
      </c>
      <c r="B97" s="74"/>
      <c r="C97" s="37" t="s">
        <v>195</v>
      </c>
      <c r="D97" s="17" t="s">
        <v>118</v>
      </c>
      <c r="E97" s="42" t="s">
        <v>131</v>
      </c>
      <c r="F97" s="17" t="s">
        <v>197</v>
      </c>
      <c r="G97" s="42" t="s">
        <v>134</v>
      </c>
      <c r="H97" s="44" t="s">
        <v>64</v>
      </c>
      <c r="I97" s="44">
        <v>4</v>
      </c>
      <c r="J97" s="44">
        <v>0</v>
      </c>
      <c r="K97" s="44">
        <v>1</v>
      </c>
      <c r="L97" s="44">
        <v>1</v>
      </c>
      <c r="M97" s="44">
        <v>1</v>
      </c>
      <c r="N97" s="44">
        <f t="shared" ref="N97:N100" si="31">(I97)+J97+K97+L97+M97</f>
        <v>7</v>
      </c>
      <c r="O97" s="62" t="str">
        <f t="shared" si="21"/>
        <v>NOSIGNIFICATIVO</v>
      </c>
      <c r="P97" s="47" t="s">
        <v>242</v>
      </c>
      <c r="Q97" s="48" t="s">
        <v>302</v>
      </c>
      <c r="R97" s="47" t="s">
        <v>242</v>
      </c>
      <c r="S97" s="48" t="s">
        <v>302</v>
      </c>
      <c r="T97" s="47" t="s">
        <v>242</v>
      </c>
      <c r="U97" s="48" t="s">
        <v>302</v>
      </c>
      <c r="V97" s="99"/>
    </row>
    <row r="98" spans="1:22" ht="178.5" x14ac:dyDescent="0.3">
      <c r="A98" s="61">
        <v>91</v>
      </c>
      <c r="B98" s="74"/>
      <c r="C98" s="37" t="s">
        <v>196</v>
      </c>
      <c r="D98" s="17" t="s">
        <v>118</v>
      </c>
      <c r="E98" s="42" t="s">
        <v>131</v>
      </c>
      <c r="F98" s="17" t="s">
        <v>197</v>
      </c>
      <c r="G98" s="42" t="s">
        <v>134</v>
      </c>
      <c r="H98" s="44" t="s">
        <v>64</v>
      </c>
      <c r="I98" s="44">
        <v>4</v>
      </c>
      <c r="J98" s="44">
        <v>0</v>
      </c>
      <c r="K98" s="44">
        <v>1</v>
      </c>
      <c r="L98" s="44">
        <v>1</v>
      </c>
      <c r="M98" s="44">
        <v>1</v>
      </c>
      <c r="N98" s="44">
        <f t="shared" si="31"/>
        <v>7</v>
      </c>
      <c r="O98" s="62" t="str">
        <f t="shared" si="21"/>
        <v>NOSIGNIFICATIVO</v>
      </c>
      <c r="P98" s="47" t="s">
        <v>242</v>
      </c>
      <c r="Q98" s="48" t="s">
        <v>302</v>
      </c>
      <c r="R98" s="47" t="s">
        <v>242</v>
      </c>
      <c r="S98" s="48" t="s">
        <v>302</v>
      </c>
      <c r="T98" s="47" t="s">
        <v>242</v>
      </c>
      <c r="U98" s="48" t="s">
        <v>302</v>
      </c>
      <c r="V98" s="99"/>
    </row>
    <row r="99" spans="1:22" ht="178.5" x14ac:dyDescent="0.3">
      <c r="A99" s="61">
        <v>92</v>
      </c>
      <c r="B99" s="74"/>
      <c r="C99" s="37" t="s">
        <v>196</v>
      </c>
      <c r="D99" s="17" t="s">
        <v>118</v>
      </c>
      <c r="E99" s="42" t="s">
        <v>131</v>
      </c>
      <c r="F99" s="17" t="s">
        <v>197</v>
      </c>
      <c r="G99" s="42" t="s">
        <v>134</v>
      </c>
      <c r="H99" s="44" t="s">
        <v>64</v>
      </c>
      <c r="I99" s="44">
        <v>4</v>
      </c>
      <c r="J99" s="44">
        <v>0</v>
      </c>
      <c r="K99" s="44">
        <v>1</v>
      </c>
      <c r="L99" s="44">
        <v>1</v>
      </c>
      <c r="M99" s="44">
        <v>1</v>
      </c>
      <c r="N99" s="44">
        <f t="shared" ref="N99" si="32">(I99)+J99+K99+L99+M99</f>
        <v>7</v>
      </c>
      <c r="O99" s="62" t="str">
        <f t="shared" si="21"/>
        <v>NOSIGNIFICATIVO</v>
      </c>
      <c r="P99" s="47" t="s">
        <v>242</v>
      </c>
      <c r="Q99" s="48" t="s">
        <v>302</v>
      </c>
      <c r="R99" s="66" t="s">
        <v>321</v>
      </c>
      <c r="S99" s="48" t="s">
        <v>269</v>
      </c>
      <c r="T99" s="47" t="s">
        <v>242</v>
      </c>
      <c r="U99" s="48" t="s">
        <v>269</v>
      </c>
      <c r="V99" s="99"/>
    </row>
    <row r="100" spans="1:22" ht="144.75" customHeight="1" x14ac:dyDescent="0.3">
      <c r="A100" s="61">
        <v>93</v>
      </c>
      <c r="B100" s="74"/>
      <c r="C100" s="37" t="s">
        <v>196</v>
      </c>
      <c r="D100" s="17" t="s">
        <v>118</v>
      </c>
      <c r="E100" s="42" t="s">
        <v>43</v>
      </c>
      <c r="F100" s="17" t="s">
        <v>290</v>
      </c>
      <c r="G100" s="42" t="s">
        <v>55</v>
      </c>
      <c r="H100" s="18" t="s">
        <v>63</v>
      </c>
      <c r="I100" s="18">
        <v>4</v>
      </c>
      <c r="J100" s="18">
        <v>4</v>
      </c>
      <c r="K100" s="18">
        <v>2</v>
      </c>
      <c r="L100" s="18">
        <v>2</v>
      </c>
      <c r="M100" s="18">
        <v>1</v>
      </c>
      <c r="N100" s="18">
        <f t="shared" si="31"/>
        <v>13</v>
      </c>
      <c r="O100" s="62" t="str">
        <f t="shared" si="21"/>
        <v>NOSIGNIFICATIVO</v>
      </c>
      <c r="P100" s="47" t="s">
        <v>322</v>
      </c>
      <c r="Q100" s="43" t="s">
        <v>236</v>
      </c>
      <c r="R100" s="47" t="s">
        <v>322</v>
      </c>
      <c r="S100" s="43" t="s">
        <v>236</v>
      </c>
      <c r="T100" s="47" t="s">
        <v>322</v>
      </c>
      <c r="U100" s="43" t="s">
        <v>236</v>
      </c>
      <c r="V100" s="99"/>
    </row>
    <row r="101" spans="1:22" ht="150" customHeight="1" x14ac:dyDescent="0.3">
      <c r="A101" s="61">
        <v>94</v>
      </c>
      <c r="B101" s="74"/>
      <c r="C101" s="37" t="s">
        <v>196</v>
      </c>
      <c r="D101" s="17" t="s">
        <v>118</v>
      </c>
      <c r="E101" s="42" t="s">
        <v>234</v>
      </c>
      <c r="F101" s="17" t="s">
        <v>247</v>
      </c>
      <c r="G101" s="42" t="s">
        <v>233</v>
      </c>
      <c r="H101" s="18" t="s">
        <v>63</v>
      </c>
      <c r="I101" s="18">
        <v>4</v>
      </c>
      <c r="J101" s="18">
        <v>4</v>
      </c>
      <c r="K101" s="18">
        <v>4</v>
      </c>
      <c r="L101" s="18">
        <v>4</v>
      </c>
      <c r="M101" s="18">
        <v>1</v>
      </c>
      <c r="N101" s="18">
        <f>(I101)+J101+K101+L101+M101</f>
        <v>17</v>
      </c>
      <c r="O101" s="62" t="str">
        <f t="shared" si="21"/>
        <v>SIGNIFICATIVOS</v>
      </c>
      <c r="P101" s="47" t="s">
        <v>316</v>
      </c>
      <c r="Q101" s="43" t="s">
        <v>280</v>
      </c>
      <c r="R101" s="47" t="s">
        <v>323</v>
      </c>
      <c r="S101" s="43" t="s">
        <v>237</v>
      </c>
      <c r="T101" s="47" t="s">
        <v>323</v>
      </c>
      <c r="U101" s="43" t="s">
        <v>237</v>
      </c>
      <c r="V101" s="99"/>
    </row>
    <row r="102" spans="1:22" ht="114" customHeight="1" x14ac:dyDescent="0.3">
      <c r="A102" s="61">
        <v>95</v>
      </c>
      <c r="B102" s="74"/>
      <c r="C102" s="37" t="s">
        <v>196</v>
      </c>
      <c r="D102" s="17" t="s">
        <v>118</v>
      </c>
      <c r="E102" s="42" t="s">
        <v>234</v>
      </c>
      <c r="F102" s="17" t="s">
        <v>248</v>
      </c>
      <c r="G102" s="42" t="s">
        <v>233</v>
      </c>
      <c r="H102" s="18" t="s">
        <v>63</v>
      </c>
      <c r="I102" s="18">
        <v>4</v>
      </c>
      <c r="J102" s="18">
        <v>4</v>
      </c>
      <c r="K102" s="18">
        <v>4</v>
      </c>
      <c r="L102" s="18">
        <v>4</v>
      </c>
      <c r="M102" s="18">
        <v>1</v>
      </c>
      <c r="N102" s="18">
        <f>(I102)+J102+K102+L102+M102</f>
        <v>17</v>
      </c>
      <c r="O102" s="62" t="str">
        <f t="shared" si="21"/>
        <v>SIGNIFICATIVOS</v>
      </c>
      <c r="P102" s="47" t="s">
        <v>323</v>
      </c>
      <c r="Q102" s="43" t="s">
        <v>237</v>
      </c>
      <c r="R102" s="67" t="s">
        <v>147</v>
      </c>
      <c r="S102" s="64" t="s">
        <v>147</v>
      </c>
      <c r="T102" s="67" t="s">
        <v>147</v>
      </c>
      <c r="U102" s="64" t="s">
        <v>147</v>
      </c>
      <c r="V102" s="99"/>
    </row>
    <row r="103" spans="1:22" ht="133.5" customHeight="1" x14ac:dyDescent="0.3">
      <c r="A103" s="61">
        <v>96</v>
      </c>
      <c r="B103" s="74" t="s">
        <v>121</v>
      </c>
      <c r="C103" s="37" t="s">
        <v>281</v>
      </c>
      <c r="D103" s="17" t="s">
        <v>117</v>
      </c>
      <c r="E103" s="42" t="s">
        <v>119</v>
      </c>
      <c r="F103" s="17" t="s">
        <v>155</v>
      </c>
      <c r="G103" s="42" t="s">
        <v>53</v>
      </c>
      <c r="H103" s="18" t="s">
        <v>63</v>
      </c>
      <c r="I103" s="18">
        <v>4</v>
      </c>
      <c r="J103" s="18">
        <v>4</v>
      </c>
      <c r="K103" s="18">
        <v>4</v>
      </c>
      <c r="L103" s="18">
        <v>4</v>
      </c>
      <c r="M103" s="18">
        <v>1</v>
      </c>
      <c r="N103" s="18">
        <f>(I103)+J103+K103+L103+M103</f>
        <v>17</v>
      </c>
      <c r="O103" s="62" t="str">
        <f t="shared" si="21"/>
        <v>SIGNIFICATIVOS</v>
      </c>
      <c r="P103" s="48" t="s">
        <v>373</v>
      </c>
      <c r="Q103" s="43" t="s">
        <v>178</v>
      </c>
      <c r="R103" s="48" t="s">
        <v>373</v>
      </c>
      <c r="S103" s="43" t="s">
        <v>178</v>
      </c>
      <c r="T103" s="48" t="s">
        <v>376</v>
      </c>
      <c r="U103" s="43" t="s">
        <v>178</v>
      </c>
      <c r="V103" s="99"/>
    </row>
    <row r="104" spans="1:22" ht="178.5" x14ac:dyDescent="0.3">
      <c r="A104" s="61">
        <v>97</v>
      </c>
      <c r="B104" s="74"/>
      <c r="C104" s="37" t="s">
        <v>281</v>
      </c>
      <c r="D104" s="17" t="s">
        <v>118</v>
      </c>
      <c r="E104" s="42" t="s">
        <v>131</v>
      </c>
      <c r="F104" s="17" t="s">
        <v>198</v>
      </c>
      <c r="G104" s="42" t="s">
        <v>134</v>
      </c>
      <c r="H104" s="44" t="s">
        <v>10</v>
      </c>
      <c r="I104" s="44">
        <v>4</v>
      </c>
      <c r="J104" s="44">
        <v>1</v>
      </c>
      <c r="K104" s="44">
        <v>4</v>
      </c>
      <c r="L104" s="44">
        <v>2</v>
      </c>
      <c r="M104" s="44">
        <v>1</v>
      </c>
      <c r="N104" s="44">
        <f t="shared" ref="N104" si="33">(I104)+J104+K104+L104+M104</f>
        <v>12</v>
      </c>
      <c r="O104" s="62" t="str">
        <f t="shared" si="21"/>
        <v>NOSIGNIFICATIVO</v>
      </c>
      <c r="P104" s="66" t="s">
        <v>276</v>
      </c>
      <c r="Q104" s="48" t="s">
        <v>277</v>
      </c>
      <c r="R104" s="66" t="s">
        <v>276</v>
      </c>
      <c r="S104" s="48" t="s">
        <v>277</v>
      </c>
      <c r="T104" s="66" t="s">
        <v>276</v>
      </c>
      <c r="U104" s="48" t="s">
        <v>277</v>
      </c>
      <c r="V104" s="99"/>
    </row>
    <row r="105" spans="1:22" ht="137.25" customHeight="1" x14ac:dyDescent="0.3">
      <c r="A105" s="61">
        <v>98</v>
      </c>
      <c r="B105" s="74"/>
      <c r="C105" s="37" t="s">
        <v>281</v>
      </c>
      <c r="D105" s="17" t="s">
        <v>118</v>
      </c>
      <c r="E105" s="42" t="s">
        <v>131</v>
      </c>
      <c r="F105" s="17" t="s">
        <v>282</v>
      </c>
      <c r="G105" s="42" t="s">
        <v>134</v>
      </c>
      <c r="H105" s="44" t="s">
        <v>63</v>
      </c>
      <c r="I105" s="44">
        <v>4</v>
      </c>
      <c r="J105" s="44">
        <v>1</v>
      </c>
      <c r="K105" s="44">
        <v>4</v>
      </c>
      <c r="L105" s="44">
        <v>2</v>
      </c>
      <c r="M105" s="44">
        <v>1</v>
      </c>
      <c r="N105" s="44">
        <f t="shared" ref="N105" si="34">(I105)+J105+K105+L105+M105</f>
        <v>12</v>
      </c>
      <c r="O105" s="62" t="str">
        <f t="shared" si="21"/>
        <v>NOSIGNIFICATIVO</v>
      </c>
      <c r="P105" s="47" t="s">
        <v>324</v>
      </c>
      <c r="Q105" s="48" t="s">
        <v>325</v>
      </c>
      <c r="R105" s="47" t="s">
        <v>324</v>
      </c>
      <c r="S105" s="48" t="s">
        <v>325</v>
      </c>
      <c r="T105" s="47" t="s">
        <v>324</v>
      </c>
      <c r="U105" s="48" t="s">
        <v>325</v>
      </c>
      <c r="V105" s="99"/>
    </row>
    <row r="106" spans="1:22" ht="178.5" x14ac:dyDescent="0.3">
      <c r="A106" s="61">
        <v>99</v>
      </c>
      <c r="B106" s="74"/>
      <c r="C106" s="37" t="s">
        <v>281</v>
      </c>
      <c r="D106" s="17" t="s">
        <v>118</v>
      </c>
      <c r="E106" s="42" t="s">
        <v>131</v>
      </c>
      <c r="F106" s="17" t="s">
        <v>238</v>
      </c>
      <c r="G106" s="42" t="s">
        <v>134</v>
      </c>
      <c r="H106" s="44" t="s">
        <v>64</v>
      </c>
      <c r="I106" s="44">
        <v>4</v>
      </c>
      <c r="J106" s="44">
        <v>1</v>
      </c>
      <c r="K106" s="44">
        <v>4</v>
      </c>
      <c r="L106" s="44">
        <v>2</v>
      </c>
      <c r="M106" s="44">
        <v>1</v>
      </c>
      <c r="N106" s="44">
        <f t="shared" ref="N106" si="35">(I106)+J106+K106+L106+M106</f>
        <v>12</v>
      </c>
      <c r="O106" s="62" t="str">
        <f t="shared" si="21"/>
        <v>NOSIGNIFICATIVO</v>
      </c>
      <c r="P106" s="47" t="s">
        <v>242</v>
      </c>
      <c r="Q106" s="48" t="s">
        <v>269</v>
      </c>
      <c r="R106" s="47" t="s">
        <v>242</v>
      </c>
      <c r="S106" s="48" t="s">
        <v>269</v>
      </c>
      <c r="T106" s="47" t="s">
        <v>242</v>
      </c>
      <c r="U106" s="48" t="s">
        <v>269</v>
      </c>
      <c r="V106" s="99"/>
    </row>
    <row r="107" spans="1:22" ht="144" customHeight="1" x14ac:dyDescent="0.3">
      <c r="A107" s="61">
        <v>100</v>
      </c>
      <c r="B107" s="74" t="s">
        <v>84</v>
      </c>
      <c r="C107" s="37" t="s">
        <v>150</v>
      </c>
      <c r="D107" s="17" t="s">
        <v>117</v>
      </c>
      <c r="E107" s="42" t="s">
        <v>119</v>
      </c>
      <c r="F107" s="17" t="s">
        <v>283</v>
      </c>
      <c r="G107" s="42" t="s">
        <v>53</v>
      </c>
      <c r="H107" s="18" t="s">
        <v>63</v>
      </c>
      <c r="I107" s="18">
        <v>4</v>
      </c>
      <c r="J107" s="18">
        <v>3</v>
      </c>
      <c r="K107" s="18">
        <v>2</v>
      </c>
      <c r="L107" s="18">
        <v>4</v>
      </c>
      <c r="M107" s="18">
        <v>1</v>
      </c>
      <c r="N107" s="18">
        <f>(I107)+J107+K107+L107+M107</f>
        <v>14</v>
      </c>
      <c r="O107" s="62" t="str">
        <f t="shared" si="21"/>
        <v>NOSIGNIFICATIVO</v>
      </c>
      <c r="P107" s="48" t="s">
        <v>376</v>
      </c>
      <c r="Q107" s="43" t="s">
        <v>178</v>
      </c>
      <c r="R107" s="48" t="s">
        <v>376</v>
      </c>
      <c r="S107" s="43" t="s">
        <v>178</v>
      </c>
      <c r="T107" s="48" t="s">
        <v>376</v>
      </c>
      <c r="U107" s="43" t="s">
        <v>178</v>
      </c>
      <c r="V107" s="99"/>
    </row>
    <row r="108" spans="1:22" ht="140.25" x14ac:dyDescent="0.3">
      <c r="A108" s="61">
        <v>101</v>
      </c>
      <c r="B108" s="74"/>
      <c r="C108" s="37" t="s">
        <v>150</v>
      </c>
      <c r="D108" s="17" t="s">
        <v>166</v>
      </c>
      <c r="E108" s="42" t="s">
        <v>128</v>
      </c>
      <c r="F108" s="17" t="s">
        <v>169</v>
      </c>
      <c r="G108" s="42" t="s">
        <v>58</v>
      </c>
      <c r="H108" s="18" t="s">
        <v>63</v>
      </c>
      <c r="I108" s="18">
        <v>4</v>
      </c>
      <c r="J108" s="18">
        <v>3</v>
      </c>
      <c r="K108" s="18">
        <v>2</v>
      </c>
      <c r="L108" s="18">
        <v>4</v>
      </c>
      <c r="M108" s="18">
        <v>1</v>
      </c>
      <c r="N108" s="44">
        <f t="shared" ref="N108:N111" si="36">(I108)+J108+K108+L108+M108</f>
        <v>14</v>
      </c>
      <c r="O108" s="62" t="str">
        <f t="shared" si="21"/>
        <v>NOSIGNIFICATIVO</v>
      </c>
      <c r="P108" s="45" t="s">
        <v>160</v>
      </c>
      <c r="Q108" s="43" t="s">
        <v>161</v>
      </c>
      <c r="R108" s="45" t="s">
        <v>160</v>
      </c>
      <c r="S108" s="43" t="s">
        <v>161</v>
      </c>
      <c r="T108" s="45" t="s">
        <v>160</v>
      </c>
      <c r="U108" s="43" t="s">
        <v>161</v>
      </c>
      <c r="V108" s="99"/>
    </row>
    <row r="109" spans="1:22" ht="267.75" x14ac:dyDescent="0.3">
      <c r="A109" s="61">
        <v>102</v>
      </c>
      <c r="B109" s="74"/>
      <c r="C109" s="37" t="s">
        <v>150</v>
      </c>
      <c r="D109" s="17" t="s">
        <v>118</v>
      </c>
      <c r="E109" s="42" t="s">
        <v>129</v>
      </c>
      <c r="F109" s="17" t="s">
        <v>174</v>
      </c>
      <c r="G109" s="42" t="s">
        <v>60</v>
      </c>
      <c r="H109" s="18" t="s">
        <v>63</v>
      </c>
      <c r="I109" s="18">
        <v>-4</v>
      </c>
      <c r="J109" s="46">
        <v>4</v>
      </c>
      <c r="K109" s="18">
        <v>4</v>
      </c>
      <c r="L109" s="18">
        <v>1</v>
      </c>
      <c r="M109" s="18">
        <v>1</v>
      </c>
      <c r="N109" s="44">
        <f t="shared" si="36"/>
        <v>6</v>
      </c>
      <c r="O109" s="62" t="str">
        <f t="shared" si="21"/>
        <v>NOSIGNIFICATIVO</v>
      </c>
      <c r="P109" s="45" t="s">
        <v>374</v>
      </c>
      <c r="Q109" s="43" t="s">
        <v>161</v>
      </c>
      <c r="R109" s="45" t="s">
        <v>374</v>
      </c>
      <c r="S109" s="43" t="s">
        <v>161</v>
      </c>
      <c r="T109" s="45" t="s">
        <v>374</v>
      </c>
      <c r="U109" s="43" t="s">
        <v>161</v>
      </c>
      <c r="V109" s="99"/>
    </row>
    <row r="110" spans="1:22" ht="178.5" x14ac:dyDescent="0.3">
      <c r="A110" s="61">
        <v>103</v>
      </c>
      <c r="B110" s="74"/>
      <c r="C110" s="37" t="s">
        <v>150</v>
      </c>
      <c r="D110" s="17" t="s">
        <v>118</v>
      </c>
      <c r="E110" s="42" t="s">
        <v>131</v>
      </c>
      <c r="F110" s="17" t="s">
        <v>199</v>
      </c>
      <c r="G110" s="42" t="s">
        <v>134</v>
      </c>
      <c r="H110" s="44" t="s">
        <v>63</v>
      </c>
      <c r="I110" s="44">
        <v>4</v>
      </c>
      <c r="J110" s="44">
        <v>1</v>
      </c>
      <c r="K110" s="44">
        <v>4</v>
      </c>
      <c r="L110" s="44">
        <v>2</v>
      </c>
      <c r="M110" s="44">
        <v>1</v>
      </c>
      <c r="N110" s="44">
        <f t="shared" si="36"/>
        <v>12</v>
      </c>
      <c r="O110" s="62" t="str">
        <f t="shared" si="21"/>
        <v>NOSIGNIFICATIVO</v>
      </c>
      <c r="P110" s="66" t="s">
        <v>276</v>
      </c>
      <c r="Q110" s="48" t="s">
        <v>277</v>
      </c>
      <c r="R110" s="66" t="s">
        <v>276</v>
      </c>
      <c r="S110" s="48" t="s">
        <v>277</v>
      </c>
      <c r="T110" s="66" t="s">
        <v>276</v>
      </c>
      <c r="U110" s="48" t="s">
        <v>277</v>
      </c>
      <c r="V110" s="99"/>
    </row>
    <row r="111" spans="1:22" ht="178.5" x14ac:dyDescent="0.3">
      <c r="A111" s="61">
        <v>104</v>
      </c>
      <c r="B111" s="74"/>
      <c r="C111" s="37" t="s">
        <v>150</v>
      </c>
      <c r="D111" s="17" t="s">
        <v>118</v>
      </c>
      <c r="E111" s="42" t="s">
        <v>131</v>
      </c>
      <c r="F111" s="17" t="s">
        <v>368</v>
      </c>
      <c r="G111" s="42" t="s">
        <v>134</v>
      </c>
      <c r="H111" s="44" t="s">
        <v>64</v>
      </c>
      <c r="I111" s="44">
        <v>4</v>
      </c>
      <c r="J111" s="44">
        <v>0</v>
      </c>
      <c r="K111" s="44">
        <v>1</v>
      </c>
      <c r="L111" s="44">
        <v>1</v>
      </c>
      <c r="M111" s="44">
        <v>1</v>
      </c>
      <c r="N111" s="44">
        <f t="shared" si="36"/>
        <v>7</v>
      </c>
      <c r="O111" s="62" t="str">
        <f t="shared" si="21"/>
        <v>NOSIGNIFICATIVO</v>
      </c>
      <c r="P111" s="47" t="s">
        <v>242</v>
      </c>
      <c r="Q111" s="48" t="s">
        <v>269</v>
      </c>
      <c r="R111" s="47" t="s">
        <v>242</v>
      </c>
      <c r="S111" s="48" t="s">
        <v>269</v>
      </c>
      <c r="T111" s="47" t="s">
        <v>242</v>
      </c>
      <c r="U111" s="48" t="s">
        <v>269</v>
      </c>
      <c r="V111" s="99"/>
    </row>
    <row r="112" spans="1:22" ht="269.25" customHeight="1" x14ac:dyDescent="0.3">
      <c r="A112" s="61">
        <v>105</v>
      </c>
      <c r="B112" s="74"/>
      <c r="C112" s="37" t="s">
        <v>150</v>
      </c>
      <c r="D112" s="17" t="s">
        <v>118</v>
      </c>
      <c r="E112" s="42" t="s">
        <v>42</v>
      </c>
      <c r="F112" s="17" t="s">
        <v>135</v>
      </c>
      <c r="G112" s="42" t="s">
        <v>136</v>
      </c>
      <c r="H112" s="44" t="s">
        <v>63</v>
      </c>
      <c r="I112" s="44">
        <v>-4</v>
      </c>
      <c r="J112" s="44">
        <v>4</v>
      </c>
      <c r="K112" s="44">
        <v>2</v>
      </c>
      <c r="L112" s="44">
        <v>1</v>
      </c>
      <c r="M112" s="44">
        <v>1</v>
      </c>
      <c r="N112" s="44">
        <f>(I112)+J112+K112+L112+M112</f>
        <v>4</v>
      </c>
      <c r="O112" s="62" t="str">
        <f t="shared" si="21"/>
        <v>NOSIGNIFICATIVO</v>
      </c>
      <c r="P112" s="48" t="s">
        <v>311</v>
      </c>
      <c r="Q112" s="43" t="s">
        <v>303</v>
      </c>
      <c r="R112" s="48" t="s">
        <v>311</v>
      </c>
      <c r="S112" s="43" t="s">
        <v>301</v>
      </c>
      <c r="T112" s="48" t="s">
        <v>311</v>
      </c>
      <c r="U112" s="43" t="s">
        <v>301</v>
      </c>
      <c r="V112" s="99"/>
    </row>
    <row r="113" spans="1:22" ht="129.75" customHeight="1" x14ac:dyDescent="0.3">
      <c r="A113" s="61">
        <v>106</v>
      </c>
      <c r="B113" s="74" t="s">
        <v>156</v>
      </c>
      <c r="C113" s="37" t="s">
        <v>291</v>
      </c>
      <c r="D113" s="17" t="s">
        <v>117</v>
      </c>
      <c r="E113" s="42" t="s">
        <v>119</v>
      </c>
      <c r="F113" s="17" t="s">
        <v>157</v>
      </c>
      <c r="G113" s="42" t="s">
        <v>53</v>
      </c>
      <c r="H113" s="18" t="s">
        <v>63</v>
      </c>
      <c r="I113" s="18">
        <v>4</v>
      </c>
      <c r="J113" s="18">
        <v>3</v>
      </c>
      <c r="K113" s="18">
        <v>2</v>
      </c>
      <c r="L113" s="18">
        <v>4</v>
      </c>
      <c r="M113" s="18">
        <v>1</v>
      </c>
      <c r="N113" s="18">
        <f>(I113)+J113+K113+L113+M113</f>
        <v>14</v>
      </c>
      <c r="O113" s="62" t="str">
        <f t="shared" si="21"/>
        <v>NOSIGNIFICATIVO</v>
      </c>
      <c r="P113" s="48" t="s">
        <v>377</v>
      </c>
      <c r="Q113" s="43" t="s">
        <v>179</v>
      </c>
      <c r="R113" s="48" t="s">
        <v>376</v>
      </c>
      <c r="S113" s="43" t="s">
        <v>179</v>
      </c>
      <c r="T113" s="48" t="s">
        <v>376</v>
      </c>
      <c r="U113" s="43" t="s">
        <v>179</v>
      </c>
      <c r="V113" s="99"/>
    </row>
    <row r="114" spans="1:22" ht="178.5" x14ac:dyDescent="0.3">
      <c r="A114" s="61">
        <v>107</v>
      </c>
      <c r="B114" s="74"/>
      <c r="C114" s="37" t="s">
        <v>291</v>
      </c>
      <c r="D114" s="17" t="s">
        <v>118</v>
      </c>
      <c r="E114" s="42" t="s">
        <v>131</v>
      </c>
      <c r="F114" s="17" t="s">
        <v>200</v>
      </c>
      <c r="G114" s="42" t="s">
        <v>134</v>
      </c>
      <c r="H114" s="44" t="s">
        <v>63</v>
      </c>
      <c r="I114" s="44">
        <v>4</v>
      </c>
      <c r="J114" s="44">
        <v>1</v>
      </c>
      <c r="K114" s="44">
        <v>4</v>
      </c>
      <c r="L114" s="44">
        <v>2</v>
      </c>
      <c r="M114" s="44">
        <v>1</v>
      </c>
      <c r="N114" s="44">
        <f t="shared" ref="N114:N115" si="37">(I114)+J114+K114+L114+M114</f>
        <v>12</v>
      </c>
      <c r="O114" s="62" t="str">
        <f t="shared" si="21"/>
        <v>NOSIGNIFICATIVO</v>
      </c>
      <c r="P114" s="66" t="s">
        <v>276</v>
      </c>
      <c r="Q114" s="48" t="s">
        <v>336</v>
      </c>
      <c r="R114" s="66" t="s">
        <v>276</v>
      </c>
      <c r="S114" s="48" t="s">
        <v>277</v>
      </c>
      <c r="T114" s="66" t="s">
        <v>276</v>
      </c>
      <c r="U114" s="48" t="s">
        <v>277</v>
      </c>
      <c r="V114" s="99"/>
    </row>
    <row r="115" spans="1:22" ht="178.5" x14ac:dyDescent="0.3">
      <c r="A115" s="61">
        <v>108</v>
      </c>
      <c r="B115" s="74"/>
      <c r="C115" s="37" t="s">
        <v>291</v>
      </c>
      <c r="D115" s="17" t="s">
        <v>118</v>
      </c>
      <c r="E115" s="42" t="s">
        <v>131</v>
      </c>
      <c r="F115" s="17" t="s">
        <v>292</v>
      </c>
      <c r="G115" s="42" t="s">
        <v>134</v>
      </c>
      <c r="H115" s="44" t="s">
        <v>64</v>
      </c>
      <c r="I115" s="44">
        <v>4</v>
      </c>
      <c r="J115" s="44">
        <v>0</v>
      </c>
      <c r="K115" s="44">
        <v>1</v>
      </c>
      <c r="L115" s="44">
        <v>1</v>
      </c>
      <c r="M115" s="44">
        <v>1</v>
      </c>
      <c r="N115" s="44">
        <f t="shared" si="37"/>
        <v>7</v>
      </c>
      <c r="O115" s="62" t="str">
        <f t="shared" si="21"/>
        <v>NOSIGNIFICATIVO</v>
      </c>
      <c r="P115" s="47" t="s">
        <v>242</v>
      </c>
      <c r="Q115" s="48" t="s">
        <v>269</v>
      </c>
      <c r="R115" s="47" t="s">
        <v>242</v>
      </c>
      <c r="S115" s="48" t="s">
        <v>269</v>
      </c>
      <c r="T115" s="47" t="s">
        <v>242</v>
      </c>
      <c r="U115" s="48" t="s">
        <v>269</v>
      </c>
      <c r="V115" s="99"/>
    </row>
    <row r="116" spans="1:22" ht="178.5" x14ac:dyDescent="0.3">
      <c r="A116" s="61">
        <v>109</v>
      </c>
      <c r="B116" s="74"/>
      <c r="C116" s="37" t="s">
        <v>291</v>
      </c>
      <c r="D116" s="17" t="s">
        <v>118</v>
      </c>
      <c r="E116" s="42" t="s">
        <v>131</v>
      </c>
      <c r="F116" s="17" t="s">
        <v>368</v>
      </c>
      <c r="G116" s="42" t="s">
        <v>134</v>
      </c>
      <c r="H116" s="44" t="s">
        <v>64</v>
      </c>
      <c r="I116" s="44">
        <v>4</v>
      </c>
      <c r="J116" s="44">
        <v>0</v>
      </c>
      <c r="K116" s="44">
        <v>1</v>
      </c>
      <c r="L116" s="44">
        <v>1</v>
      </c>
      <c r="M116" s="44">
        <v>1</v>
      </c>
      <c r="N116" s="44">
        <f t="shared" ref="N116" si="38">(I116)+J116+K116+L116+M116</f>
        <v>7</v>
      </c>
      <c r="O116" s="62" t="str">
        <f t="shared" si="21"/>
        <v>NOSIGNIFICATIVO</v>
      </c>
      <c r="P116" s="47" t="s">
        <v>242</v>
      </c>
      <c r="Q116" s="48" t="s">
        <v>269</v>
      </c>
      <c r="R116" s="47" t="s">
        <v>242</v>
      </c>
      <c r="S116" s="48" t="s">
        <v>269</v>
      </c>
      <c r="T116" s="47" t="s">
        <v>242</v>
      </c>
      <c r="U116" s="48" t="s">
        <v>269</v>
      </c>
      <c r="V116" s="99"/>
    </row>
    <row r="117" spans="1:22" ht="178.5" x14ac:dyDescent="0.3">
      <c r="A117" s="61">
        <v>110</v>
      </c>
      <c r="B117" s="74"/>
      <c r="C117" s="37" t="s">
        <v>291</v>
      </c>
      <c r="D117" s="17" t="s">
        <v>118</v>
      </c>
      <c r="E117" s="42" t="s">
        <v>43</v>
      </c>
      <c r="F117" s="17" t="s">
        <v>293</v>
      </c>
      <c r="G117" s="42" t="s">
        <v>222</v>
      </c>
      <c r="H117" s="44" t="s">
        <v>63</v>
      </c>
      <c r="I117" s="44">
        <v>4</v>
      </c>
      <c r="J117" s="44">
        <v>0</v>
      </c>
      <c r="K117" s="44">
        <v>1</v>
      </c>
      <c r="L117" s="44">
        <v>1</v>
      </c>
      <c r="M117" s="44">
        <v>1</v>
      </c>
      <c r="N117" s="44">
        <f t="shared" ref="N117" si="39">(I117)+J117+K117+L117+M117</f>
        <v>7</v>
      </c>
      <c r="O117" s="62" t="str">
        <f t="shared" si="21"/>
        <v>NOSIGNIFICATIVO</v>
      </c>
      <c r="P117" s="66" t="s">
        <v>276</v>
      </c>
      <c r="Q117" s="48" t="s">
        <v>277</v>
      </c>
      <c r="R117" s="66" t="s">
        <v>276</v>
      </c>
      <c r="S117" s="48" t="s">
        <v>277</v>
      </c>
      <c r="T117" s="66" t="s">
        <v>276</v>
      </c>
      <c r="U117" s="48" t="s">
        <v>277</v>
      </c>
      <c r="V117" s="99"/>
    </row>
    <row r="118" spans="1:22" ht="178.5" x14ac:dyDescent="0.3">
      <c r="A118" s="61">
        <v>111</v>
      </c>
      <c r="B118" s="74"/>
      <c r="C118" s="37" t="s">
        <v>291</v>
      </c>
      <c r="D118" s="17" t="s">
        <v>118</v>
      </c>
      <c r="E118" s="42" t="s">
        <v>43</v>
      </c>
      <c r="F118" s="17" t="s">
        <v>239</v>
      </c>
      <c r="G118" s="42" t="s">
        <v>222</v>
      </c>
      <c r="H118" s="44" t="s">
        <v>64</v>
      </c>
      <c r="I118" s="44">
        <v>4</v>
      </c>
      <c r="J118" s="44">
        <v>0</v>
      </c>
      <c r="K118" s="44">
        <v>1</v>
      </c>
      <c r="L118" s="44">
        <v>1</v>
      </c>
      <c r="M118" s="44">
        <v>1</v>
      </c>
      <c r="N118" s="44">
        <f t="shared" ref="N118" si="40">(I118)+J118+K118+L118+M118</f>
        <v>7</v>
      </c>
      <c r="O118" s="62" t="str">
        <f t="shared" si="21"/>
        <v>NOSIGNIFICATIVO</v>
      </c>
      <c r="P118" s="47" t="s">
        <v>242</v>
      </c>
      <c r="Q118" s="48" t="s">
        <v>269</v>
      </c>
      <c r="R118" s="47" t="s">
        <v>242</v>
      </c>
      <c r="S118" s="48" t="s">
        <v>269</v>
      </c>
      <c r="T118" s="47" t="s">
        <v>242</v>
      </c>
      <c r="U118" s="48" t="s">
        <v>269</v>
      </c>
      <c r="V118" s="99"/>
    </row>
    <row r="119" spans="1:22" ht="132" customHeight="1" x14ac:dyDescent="0.3">
      <c r="A119" s="61">
        <v>112</v>
      </c>
      <c r="B119" s="74" t="s">
        <v>122</v>
      </c>
      <c r="C119" s="37" t="s">
        <v>158</v>
      </c>
      <c r="D119" s="17" t="s">
        <v>117</v>
      </c>
      <c r="E119" s="42" t="s">
        <v>119</v>
      </c>
      <c r="F119" s="17" t="s">
        <v>159</v>
      </c>
      <c r="G119" s="42" t="s">
        <v>53</v>
      </c>
      <c r="H119" s="18" t="s">
        <v>63</v>
      </c>
      <c r="I119" s="18">
        <v>4</v>
      </c>
      <c r="J119" s="18">
        <v>3</v>
      </c>
      <c r="K119" s="18">
        <v>2</v>
      </c>
      <c r="L119" s="18">
        <v>4</v>
      </c>
      <c r="M119" s="18">
        <v>1</v>
      </c>
      <c r="N119" s="18">
        <f>(I119)+J119+K119+L119+M119</f>
        <v>14</v>
      </c>
      <c r="O119" s="62" t="str">
        <f t="shared" si="21"/>
        <v>NOSIGNIFICATIVO</v>
      </c>
      <c r="P119" s="48" t="s">
        <v>377</v>
      </c>
      <c r="Q119" s="43" t="s">
        <v>178</v>
      </c>
      <c r="R119" s="48" t="s">
        <v>376</v>
      </c>
      <c r="S119" s="43" t="s">
        <v>178</v>
      </c>
      <c r="T119" s="48" t="s">
        <v>376</v>
      </c>
      <c r="U119" s="43" t="s">
        <v>178</v>
      </c>
      <c r="V119" s="99"/>
    </row>
    <row r="120" spans="1:22" ht="178.5" x14ac:dyDescent="0.3">
      <c r="A120" s="61">
        <v>113</v>
      </c>
      <c r="B120" s="74"/>
      <c r="C120" s="37" t="s">
        <v>158</v>
      </c>
      <c r="D120" s="17" t="s">
        <v>118</v>
      </c>
      <c r="E120" s="42" t="s">
        <v>131</v>
      </c>
      <c r="F120" s="17" t="s">
        <v>201</v>
      </c>
      <c r="G120" s="42" t="s">
        <v>134</v>
      </c>
      <c r="H120" s="44" t="s">
        <v>63</v>
      </c>
      <c r="I120" s="44">
        <v>4</v>
      </c>
      <c r="J120" s="44">
        <v>1</v>
      </c>
      <c r="K120" s="44">
        <v>4</v>
      </c>
      <c r="L120" s="44">
        <v>2</v>
      </c>
      <c r="M120" s="44">
        <v>1</v>
      </c>
      <c r="N120" s="44">
        <f t="shared" ref="N120:N122" si="41">(I120)+J120+K120+L120+M120</f>
        <v>12</v>
      </c>
      <c r="O120" s="62" t="str">
        <f t="shared" si="21"/>
        <v>NOSIGNIFICATIVO</v>
      </c>
      <c r="P120" s="66" t="s">
        <v>276</v>
      </c>
      <c r="Q120" s="48" t="s">
        <v>277</v>
      </c>
      <c r="R120" s="66" t="s">
        <v>276</v>
      </c>
      <c r="S120" s="48" t="s">
        <v>277</v>
      </c>
      <c r="T120" s="66" t="s">
        <v>276</v>
      </c>
      <c r="U120" s="48" t="s">
        <v>277</v>
      </c>
      <c r="V120" s="99"/>
    </row>
    <row r="121" spans="1:22" ht="178.5" x14ac:dyDescent="0.3">
      <c r="A121" s="61">
        <v>114</v>
      </c>
      <c r="B121" s="74"/>
      <c r="C121" s="37" t="s">
        <v>158</v>
      </c>
      <c r="D121" s="17" t="s">
        <v>118</v>
      </c>
      <c r="E121" s="42" t="s">
        <v>131</v>
      </c>
      <c r="F121" s="17" t="s">
        <v>292</v>
      </c>
      <c r="G121" s="42" t="s">
        <v>134</v>
      </c>
      <c r="H121" s="44" t="s">
        <v>64</v>
      </c>
      <c r="I121" s="44">
        <v>4</v>
      </c>
      <c r="J121" s="44">
        <v>0</v>
      </c>
      <c r="K121" s="44">
        <v>1</v>
      </c>
      <c r="L121" s="44">
        <v>1</v>
      </c>
      <c r="M121" s="44">
        <v>1</v>
      </c>
      <c r="N121" s="44">
        <f t="shared" si="41"/>
        <v>7</v>
      </c>
      <c r="O121" s="62" t="str">
        <f t="shared" si="21"/>
        <v>NOSIGNIFICATIVO</v>
      </c>
      <c r="P121" s="47" t="s">
        <v>242</v>
      </c>
      <c r="Q121" s="48" t="s">
        <v>269</v>
      </c>
      <c r="R121" s="47" t="s">
        <v>242</v>
      </c>
      <c r="S121" s="48" t="s">
        <v>269</v>
      </c>
      <c r="T121" s="47" t="s">
        <v>242</v>
      </c>
      <c r="U121" s="48" t="s">
        <v>269</v>
      </c>
      <c r="V121" s="99"/>
    </row>
    <row r="122" spans="1:22" ht="178.5" x14ac:dyDescent="0.3">
      <c r="A122" s="61">
        <v>115</v>
      </c>
      <c r="B122" s="74"/>
      <c r="C122" s="37" t="s">
        <v>158</v>
      </c>
      <c r="D122" s="17" t="s">
        <v>118</v>
      </c>
      <c r="E122" s="42" t="s">
        <v>131</v>
      </c>
      <c r="F122" s="17" t="s">
        <v>368</v>
      </c>
      <c r="G122" s="42" t="s">
        <v>134</v>
      </c>
      <c r="H122" s="44" t="s">
        <v>64</v>
      </c>
      <c r="I122" s="44">
        <v>4</v>
      </c>
      <c r="J122" s="44">
        <v>0</v>
      </c>
      <c r="K122" s="44">
        <v>1</v>
      </c>
      <c r="L122" s="44">
        <v>1</v>
      </c>
      <c r="M122" s="44">
        <v>1</v>
      </c>
      <c r="N122" s="44">
        <f t="shared" si="41"/>
        <v>7</v>
      </c>
      <c r="O122" s="62" t="str">
        <f t="shared" si="21"/>
        <v>NOSIGNIFICATIVO</v>
      </c>
      <c r="P122" s="47" t="s">
        <v>242</v>
      </c>
      <c r="Q122" s="48" t="s">
        <v>269</v>
      </c>
      <c r="R122" s="47" t="s">
        <v>242</v>
      </c>
      <c r="S122" s="48" t="s">
        <v>269</v>
      </c>
      <c r="T122" s="47" t="s">
        <v>242</v>
      </c>
      <c r="U122" s="48" t="s">
        <v>269</v>
      </c>
      <c r="V122" s="99"/>
    </row>
    <row r="123" spans="1:22" ht="140.25" x14ac:dyDescent="0.3">
      <c r="A123" s="61">
        <v>116</v>
      </c>
      <c r="B123" s="74" t="s">
        <v>171</v>
      </c>
      <c r="C123" s="37" t="s">
        <v>383</v>
      </c>
      <c r="D123" s="17" t="s">
        <v>166</v>
      </c>
      <c r="E123" s="42" t="s">
        <v>128</v>
      </c>
      <c r="F123" s="17" t="s">
        <v>170</v>
      </c>
      <c r="G123" s="42" t="s">
        <v>58</v>
      </c>
      <c r="H123" s="18" t="s">
        <v>10</v>
      </c>
      <c r="I123" s="18">
        <v>4</v>
      </c>
      <c r="J123" s="18">
        <v>3</v>
      </c>
      <c r="K123" s="18">
        <v>2</v>
      </c>
      <c r="L123" s="18">
        <v>4</v>
      </c>
      <c r="M123" s="18">
        <v>1</v>
      </c>
      <c r="N123" s="44">
        <f t="shared" ref="N123:N146" si="42">(I123)+J123+K123+L123+M123</f>
        <v>14</v>
      </c>
      <c r="O123" s="62" t="str">
        <f t="shared" si="21"/>
        <v>NOSIGNIFICATIVO</v>
      </c>
      <c r="P123" s="45" t="s">
        <v>160</v>
      </c>
      <c r="Q123" s="43" t="s">
        <v>161</v>
      </c>
      <c r="R123" s="45" t="s">
        <v>160</v>
      </c>
      <c r="S123" s="43" t="s">
        <v>161</v>
      </c>
      <c r="T123" s="45" t="s">
        <v>160</v>
      </c>
      <c r="U123" s="43" t="s">
        <v>161</v>
      </c>
      <c r="V123" s="99"/>
    </row>
    <row r="124" spans="1:22" ht="267.75" x14ac:dyDescent="0.3">
      <c r="A124" s="61">
        <v>117</v>
      </c>
      <c r="B124" s="74"/>
      <c r="C124" s="37" t="s">
        <v>383</v>
      </c>
      <c r="D124" s="17" t="s">
        <v>118</v>
      </c>
      <c r="E124" s="42" t="s">
        <v>129</v>
      </c>
      <c r="F124" s="17" t="s">
        <v>294</v>
      </c>
      <c r="G124" s="42" t="s">
        <v>60</v>
      </c>
      <c r="H124" s="18" t="s">
        <v>10</v>
      </c>
      <c r="I124" s="18">
        <v>-4</v>
      </c>
      <c r="J124" s="46">
        <v>4</v>
      </c>
      <c r="K124" s="18">
        <v>4</v>
      </c>
      <c r="L124" s="18">
        <v>1</v>
      </c>
      <c r="M124" s="18">
        <v>1</v>
      </c>
      <c r="N124" s="44">
        <f t="shared" si="42"/>
        <v>6</v>
      </c>
      <c r="O124" s="62" t="str">
        <f t="shared" si="21"/>
        <v>NOSIGNIFICATIVO</v>
      </c>
      <c r="P124" s="45" t="s">
        <v>374</v>
      </c>
      <c r="Q124" s="43" t="s">
        <v>161</v>
      </c>
      <c r="R124" s="45" t="s">
        <v>374</v>
      </c>
      <c r="S124" s="43" t="s">
        <v>161</v>
      </c>
      <c r="T124" s="45" t="s">
        <v>374</v>
      </c>
      <c r="U124" s="43" t="s">
        <v>161</v>
      </c>
      <c r="V124" s="99"/>
    </row>
    <row r="125" spans="1:22" ht="108" x14ac:dyDescent="0.3">
      <c r="A125" s="61">
        <v>118</v>
      </c>
      <c r="B125" s="77" t="s">
        <v>345</v>
      </c>
      <c r="C125" s="37" t="s">
        <v>346</v>
      </c>
      <c r="D125" s="17" t="s">
        <v>117</v>
      </c>
      <c r="E125" s="42" t="s">
        <v>119</v>
      </c>
      <c r="F125" s="17" t="s">
        <v>347</v>
      </c>
      <c r="G125" s="42" t="s">
        <v>53</v>
      </c>
      <c r="H125" s="18" t="s">
        <v>63</v>
      </c>
      <c r="I125" s="18">
        <v>4</v>
      </c>
      <c r="J125" s="18">
        <v>2</v>
      </c>
      <c r="K125" s="18">
        <v>2</v>
      </c>
      <c r="L125" s="18">
        <v>2</v>
      </c>
      <c r="M125" s="18">
        <v>1</v>
      </c>
      <c r="N125" s="18">
        <f>(I125)+J125+K125+L125+M125</f>
        <v>11</v>
      </c>
      <c r="O125" s="62" t="str">
        <f t="shared" ref="O125:O126" si="43">IF(N125&lt;=14,"NOSIGNIFICATIVO",IF(AND(N125&gt;15,N125&lt;=20),"SIGNIFICATIVOS"))</f>
        <v>NOSIGNIFICATIVO</v>
      </c>
      <c r="P125" s="62" t="s">
        <v>147</v>
      </c>
      <c r="Q125" s="64" t="s">
        <v>147</v>
      </c>
      <c r="R125" s="62" t="s">
        <v>147</v>
      </c>
      <c r="S125" s="64" t="s">
        <v>147</v>
      </c>
      <c r="T125" s="48" t="s">
        <v>348</v>
      </c>
      <c r="U125" s="43" t="s">
        <v>349</v>
      </c>
      <c r="V125" s="99"/>
    </row>
    <row r="126" spans="1:22" ht="140.25" x14ac:dyDescent="0.3">
      <c r="A126" s="61">
        <v>119</v>
      </c>
      <c r="B126" s="78"/>
      <c r="C126" s="37" t="s">
        <v>346</v>
      </c>
      <c r="D126" s="17" t="s">
        <v>166</v>
      </c>
      <c r="E126" s="42" t="s">
        <v>128</v>
      </c>
      <c r="F126" s="17" t="s">
        <v>350</v>
      </c>
      <c r="G126" s="42" t="s">
        <v>58</v>
      </c>
      <c r="H126" s="18" t="s">
        <v>63</v>
      </c>
      <c r="I126" s="18">
        <v>4</v>
      </c>
      <c r="J126" s="18">
        <v>2</v>
      </c>
      <c r="K126" s="18">
        <v>2</v>
      </c>
      <c r="L126" s="18">
        <v>2</v>
      </c>
      <c r="M126" s="18">
        <v>1</v>
      </c>
      <c r="N126" s="44">
        <f t="shared" ref="N126" si="44">(I126)+J126+K126+L126+M126</f>
        <v>11</v>
      </c>
      <c r="O126" s="62" t="str">
        <f t="shared" si="43"/>
        <v>NOSIGNIFICATIVO</v>
      </c>
      <c r="P126" s="62" t="s">
        <v>147</v>
      </c>
      <c r="Q126" s="64" t="s">
        <v>147</v>
      </c>
      <c r="R126" s="62" t="s">
        <v>147</v>
      </c>
      <c r="S126" s="64" t="s">
        <v>147</v>
      </c>
      <c r="T126" s="45" t="s">
        <v>160</v>
      </c>
      <c r="U126" s="43" t="s">
        <v>353</v>
      </c>
      <c r="V126" s="99"/>
    </row>
    <row r="127" spans="1:22" ht="165.75" customHeight="1" x14ac:dyDescent="0.3">
      <c r="A127" s="61">
        <v>120</v>
      </c>
      <c r="B127" s="78"/>
      <c r="C127" s="37" t="s">
        <v>346</v>
      </c>
      <c r="D127" s="17" t="s">
        <v>118</v>
      </c>
      <c r="E127" s="42" t="s">
        <v>131</v>
      </c>
      <c r="F127" s="17" t="s">
        <v>355</v>
      </c>
      <c r="G127" s="42" t="s">
        <v>134</v>
      </c>
      <c r="H127" s="18" t="s">
        <v>63</v>
      </c>
      <c r="I127" s="18">
        <v>4</v>
      </c>
      <c r="J127" s="18">
        <v>2</v>
      </c>
      <c r="K127" s="18">
        <v>2</v>
      </c>
      <c r="L127" s="18">
        <v>2</v>
      </c>
      <c r="M127" s="18">
        <v>1</v>
      </c>
      <c r="N127" s="44">
        <f t="shared" ref="N127:N128" si="45">(I127)+J127+K127+L127+M127</f>
        <v>11</v>
      </c>
      <c r="O127" s="62" t="str">
        <f t="shared" ref="O127:O129" si="46">IF(N127&lt;=14,"NOSIGNIFICATIVO",IF(AND(N127&gt;15,N127&lt;=20),"SIGNIFICATIVOS"))</f>
        <v>NOSIGNIFICATIVO</v>
      </c>
      <c r="P127" s="62" t="s">
        <v>147</v>
      </c>
      <c r="Q127" s="64" t="s">
        <v>147</v>
      </c>
      <c r="R127" s="62" t="s">
        <v>147</v>
      </c>
      <c r="S127" s="64" t="s">
        <v>147</v>
      </c>
      <c r="T127" s="45" t="s">
        <v>351</v>
      </c>
      <c r="U127" s="43" t="s">
        <v>352</v>
      </c>
      <c r="V127" s="99"/>
    </row>
    <row r="128" spans="1:22" ht="134.25" customHeight="1" x14ac:dyDescent="0.3">
      <c r="A128" s="61">
        <v>121</v>
      </c>
      <c r="B128" s="79"/>
      <c r="C128" s="37" t="s">
        <v>346</v>
      </c>
      <c r="D128" s="17" t="s">
        <v>118</v>
      </c>
      <c r="E128" s="42" t="s">
        <v>131</v>
      </c>
      <c r="F128" s="17" t="s">
        <v>368</v>
      </c>
      <c r="G128" s="42" t="s">
        <v>134</v>
      </c>
      <c r="H128" s="44" t="s">
        <v>64</v>
      </c>
      <c r="I128" s="44">
        <v>4</v>
      </c>
      <c r="J128" s="44">
        <v>0</v>
      </c>
      <c r="K128" s="44">
        <v>2</v>
      </c>
      <c r="L128" s="44">
        <v>2</v>
      </c>
      <c r="M128" s="44">
        <v>1</v>
      </c>
      <c r="N128" s="44">
        <f t="shared" si="45"/>
        <v>9</v>
      </c>
      <c r="O128" s="62" t="str">
        <f t="shared" si="46"/>
        <v>NOSIGNIFICATIVO</v>
      </c>
      <c r="P128" s="62" t="s">
        <v>147</v>
      </c>
      <c r="Q128" s="64" t="s">
        <v>147</v>
      </c>
      <c r="R128" s="62" t="s">
        <v>147</v>
      </c>
      <c r="S128" s="64" t="s">
        <v>147</v>
      </c>
      <c r="T128" s="47" t="s">
        <v>242</v>
      </c>
      <c r="U128" s="48" t="s">
        <v>269</v>
      </c>
      <c r="V128" s="99"/>
    </row>
    <row r="129" spans="1:22" ht="134.25" customHeight="1" x14ac:dyDescent="0.3">
      <c r="A129" s="61">
        <v>122</v>
      </c>
      <c r="B129" s="77" t="s">
        <v>354</v>
      </c>
      <c r="C129" s="37" t="s">
        <v>346</v>
      </c>
      <c r="D129" s="17" t="s">
        <v>117</v>
      </c>
      <c r="E129" s="42" t="s">
        <v>119</v>
      </c>
      <c r="F129" s="17" t="s">
        <v>347</v>
      </c>
      <c r="G129" s="42" t="s">
        <v>53</v>
      </c>
      <c r="H129" s="18" t="s">
        <v>63</v>
      </c>
      <c r="I129" s="18">
        <v>4</v>
      </c>
      <c r="J129" s="18">
        <v>2</v>
      </c>
      <c r="K129" s="18">
        <v>2</v>
      </c>
      <c r="L129" s="18">
        <v>2</v>
      </c>
      <c r="M129" s="18">
        <v>1</v>
      </c>
      <c r="N129" s="18">
        <f>(I129)+J129+K129+L129+M129</f>
        <v>11</v>
      </c>
      <c r="O129" s="62" t="str">
        <f t="shared" si="46"/>
        <v>NOSIGNIFICATIVO</v>
      </c>
      <c r="P129" s="62" t="s">
        <v>147</v>
      </c>
      <c r="Q129" s="64" t="s">
        <v>147</v>
      </c>
      <c r="R129" s="62" t="s">
        <v>147</v>
      </c>
      <c r="S129" s="64" t="s">
        <v>147</v>
      </c>
      <c r="T129" s="48" t="s">
        <v>348</v>
      </c>
      <c r="U129" s="43" t="s">
        <v>349</v>
      </c>
      <c r="V129" s="99"/>
    </row>
    <row r="130" spans="1:22" ht="160.5" customHeight="1" x14ac:dyDescent="0.3">
      <c r="A130" s="61">
        <v>123</v>
      </c>
      <c r="B130" s="78"/>
      <c r="C130" s="37" t="s">
        <v>346</v>
      </c>
      <c r="D130" s="17" t="s">
        <v>118</v>
      </c>
      <c r="E130" s="42" t="s">
        <v>131</v>
      </c>
      <c r="F130" s="17" t="s">
        <v>355</v>
      </c>
      <c r="G130" s="42" t="s">
        <v>134</v>
      </c>
      <c r="H130" s="18" t="s">
        <v>63</v>
      </c>
      <c r="I130" s="18">
        <v>4</v>
      </c>
      <c r="J130" s="18">
        <v>2</v>
      </c>
      <c r="K130" s="18">
        <v>2</v>
      </c>
      <c r="L130" s="18">
        <v>2</v>
      </c>
      <c r="M130" s="18">
        <v>1</v>
      </c>
      <c r="N130" s="44">
        <f t="shared" ref="N130:N131" si="47">(I130)+J130+K130+L130+M130</f>
        <v>11</v>
      </c>
      <c r="O130" s="62" t="str">
        <f t="shared" ref="O130:O137" si="48">IF(N130&lt;=14,"NOSIGNIFICATIVO",IF(AND(N130&gt;15,N130&lt;=20),"SIGNIFICATIVOS"))</f>
        <v>NOSIGNIFICATIVO</v>
      </c>
      <c r="P130" s="62" t="s">
        <v>147</v>
      </c>
      <c r="Q130" s="64" t="s">
        <v>147</v>
      </c>
      <c r="R130" s="62" t="s">
        <v>147</v>
      </c>
      <c r="S130" s="64" t="s">
        <v>147</v>
      </c>
      <c r="T130" s="45" t="s">
        <v>351</v>
      </c>
      <c r="U130" s="43" t="s">
        <v>352</v>
      </c>
      <c r="V130" s="99"/>
    </row>
    <row r="131" spans="1:22" ht="94.5" customHeight="1" x14ac:dyDescent="0.3">
      <c r="A131" s="61">
        <v>124</v>
      </c>
      <c r="B131" s="78"/>
      <c r="C131" s="37" t="s">
        <v>346</v>
      </c>
      <c r="D131" s="17" t="s">
        <v>118</v>
      </c>
      <c r="E131" s="42" t="s">
        <v>131</v>
      </c>
      <c r="F131" s="17" t="s">
        <v>368</v>
      </c>
      <c r="G131" s="42" t="s">
        <v>134</v>
      </c>
      <c r="H131" s="44" t="s">
        <v>64</v>
      </c>
      <c r="I131" s="44">
        <v>4</v>
      </c>
      <c r="J131" s="44">
        <v>0</v>
      </c>
      <c r="K131" s="44">
        <v>2</v>
      </c>
      <c r="L131" s="44">
        <v>2</v>
      </c>
      <c r="M131" s="44">
        <v>1</v>
      </c>
      <c r="N131" s="44">
        <f t="shared" si="47"/>
        <v>9</v>
      </c>
      <c r="O131" s="62" t="str">
        <f t="shared" si="48"/>
        <v>NOSIGNIFICATIVO</v>
      </c>
      <c r="P131" s="62" t="s">
        <v>147</v>
      </c>
      <c r="Q131" s="64" t="s">
        <v>147</v>
      </c>
      <c r="R131" s="62" t="s">
        <v>147</v>
      </c>
      <c r="S131" s="64" t="s">
        <v>147</v>
      </c>
      <c r="T131" s="47" t="s">
        <v>242</v>
      </c>
      <c r="U131" s="48" t="s">
        <v>269</v>
      </c>
      <c r="V131" s="99"/>
    </row>
    <row r="132" spans="1:22" ht="94.5" customHeight="1" x14ac:dyDescent="0.3">
      <c r="A132" s="61">
        <v>125</v>
      </c>
      <c r="B132" s="74" t="s">
        <v>385</v>
      </c>
      <c r="C132" s="37" t="s">
        <v>365</v>
      </c>
      <c r="D132" s="17" t="s">
        <v>117</v>
      </c>
      <c r="E132" s="42" t="s">
        <v>119</v>
      </c>
      <c r="F132" s="17" t="s">
        <v>361</v>
      </c>
      <c r="G132" s="42" t="s">
        <v>53</v>
      </c>
      <c r="H132" s="18" t="s">
        <v>63</v>
      </c>
      <c r="I132" s="18">
        <v>4</v>
      </c>
      <c r="J132" s="18">
        <v>3</v>
      </c>
      <c r="K132" s="18">
        <v>2</v>
      </c>
      <c r="L132" s="18">
        <v>2</v>
      </c>
      <c r="M132" s="18">
        <v>1</v>
      </c>
      <c r="N132" s="18">
        <f>(I132)+J132+K132+L132+M132</f>
        <v>12</v>
      </c>
      <c r="O132" s="62" t="str">
        <f t="shared" ref="O132:O134" si="49">IF(N132&lt;=14,"NOSIGNIFICATIVO",IF(AND(N132&gt;15,N132&lt;=20),"SIGNIFICATIVOS"))</f>
        <v>NOSIGNIFICATIVO</v>
      </c>
      <c r="P132" s="62" t="s">
        <v>147</v>
      </c>
      <c r="Q132" s="64" t="s">
        <v>147</v>
      </c>
      <c r="R132" s="62" t="s">
        <v>147</v>
      </c>
      <c r="S132" s="64" t="s">
        <v>147</v>
      </c>
      <c r="T132" s="48" t="s">
        <v>348</v>
      </c>
      <c r="U132" s="43" t="s">
        <v>349</v>
      </c>
      <c r="V132" s="99"/>
    </row>
    <row r="133" spans="1:22" ht="94.5" customHeight="1" x14ac:dyDescent="0.3">
      <c r="A133" s="61">
        <v>126</v>
      </c>
      <c r="B133" s="74"/>
      <c r="C133" s="37" t="s">
        <v>365</v>
      </c>
      <c r="D133" s="17" t="s">
        <v>166</v>
      </c>
      <c r="E133" s="42" t="s">
        <v>128</v>
      </c>
      <c r="F133" s="17" t="s">
        <v>350</v>
      </c>
      <c r="G133" s="42" t="s">
        <v>58</v>
      </c>
      <c r="H133" s="18" t="s">
        <v>63</v>
      </c>
      <c r="I133" s="18">
        <v>4</v>
      </c>
      <c r="J133" s="18">
        <v>2</v>
      </c>
      <c r="K133" s="18">
        <v>2</v>
      </c>
      <c r="L133" s="18">
        <v>2</v>
      </c>
      <c r="M133" s="18">
        <v>1</v>
      </c>
      <c r="N133" s="44">
        <f t="shared" ref="N133:N134" si="50">(I133)+J133+K133+L133+M133</f>
        <v>11</v>
      </c>
      <c r="O133" s="62" t="str">
        <f t="shared" si="49"/>
        <v>NOSIGNIFICATIVO</v>
      </c>
      <c r="P133" s="62" t="s">
        <v>147</v>
      </c>
      <c r="Q133" s="64" t="s">
        <v>147</v>
      </c>
      <c r="R133" s="62" t="s">
        <v>147</v>
      </c>
      <c r="S133" s="64" t="s">
        <v>147</v>
      </c>
      <c r="T133" s="45" t="s">
        <v>160</v>
      </c>
      <c r="U133" s="43" t="s">
        <v>353</v>
      </c>
      <c r="V133" s="99"/>
    </row>
    <row r="134" spans="1:22" ht="94.5" customHeight="1" x14ac:dyDescent="0.3">
      <c r="A134" s="61">
        <v>127</v>
      </c>
      <c r="B134" s="74"/>
      <c r="C134" s="37" t="s">
        <v>365</v>
      </c>
      <c r="D134" s="17" t="s">
        <v>118</v>
      </c>
      <c r="E134" s="42" t="s">
        <v>131</v>
      </c>
      <c r="F134" s="17" t="s">
        <v>368</v>
      </c>
      <c r="G134" s="42" t="s">
        <v>134</v>
      </c>
      <c r="H134" s="44" t="s">
        <v>64</v>
      </c>
      <c r="I134" s="44">
        <v>4</v>
      </c>
      <c r="J134" s="44">
        <v>0</v>
      </c>
      <c r="K134" s="44">
        <v>2</v>
      </c>
      <c r="L134" s="44">
        <v>2</v>
      </c>
      <c r="M134" s="44">
        <v>1</v>
      </c>
      <c r="N134" s="44">
        <f t="shared" si="50"/>
        <v>9</v>
      </c>
      <c r="O134" s="62" t="str">
        <f t="shared" si="49"/>
        <v>NOSIGNIFICATIVO</v>
      </c>
      <c r="P134" s="62" t="s">
        <v>147</v>
      </c>
      <c r="Q134" s="64" t="s">
        <v>147</v>
      </c>
      <c r="R134" s="62" t="s">
        <v>147</v>
      </c>
      <c r="S134" s="64" t="s">
        <v>147</v>
      </c>
      <c r="T134" s="47" t="s">
        <v>242</v>
      </c>
      <c r="U134" s="48" t="s">
        <v>269</v>
      </c>
      <c r="V134" s="99"/>
    </row>
    <row r="135" spans="1:22" ht="116.25" customHeight="1" x14ac:dyDescent="0.3">
      <c r="A135" s="61">
        <v>128</v>
      </c>
      <c r="B135" s="74" t="s">
        <v>359</v>
      </c>
      <c r="C135" s="37" t="s">
        <v>360</v>
      </c>
      <c r="D135" s="17" t="s">
        <v>117</v>
      </c>
      <c r="E135" s="42" t="s">
        <v>119</v>
      </c>
      <c r="F135" s="17" t="s">
        <v>361</v>
      </c>
      <c r="G135" s="42" t="s">
        <v>53</v>
      </c>
      <c r="H135" s="18" t="s">
        <v>63</v>
      </c>
      <c r="I135" s="18">
        <v>4</v>
      </c>
      <c r="J135" s="18">
        <v>3</v>
      </c>
      <c r="K135" s="18">
        <v>2</v>
      </c>
      <c r="L135" s="18">
        <v>2</v>
      </c>
      <c r="M135" s="18">
        <v>1</v>
      </c>
      <c r="N135" s="18">
        <f>(I135)+J135+K135+L135+M135</f>
        <v>12</v>
      </c>
      <c r="O135" s="62" t="str">
        <f t="shared" si="48"/>
        <v>NOSIGNIFICATIVO</v>
      </c>
      <c r="P135" s="62" t="s">
        <v>147</v>
      </c>
      <c r="Q135" s="64" t="s">
        <v>147</v>
      </c>
      <c r="R135" s="62" t="s">
        <v>147</v>
      </c>
      <c r="S135" s="64" t="s">
        <v>147</v>
      </c>
      <c r="T135" s="48" t="s">
        <v>348</v>
      </c>
      <c r="U135" s="43" t="s">
        <v>349</v>
      </c>
      <c r="V135" s="99"/>
    </row>
    <row r="136" spans="1:22" ht="116.25" customHeight="1" x14ac:dyDescent="0.3">
      <c r="A136" s="61">
        <v>129</v>
      </c>
      <c r="B136" s="74"/>
      <c r="C136" s="37" t="s">
        <v>360</v>
      </c>
      <c r="D136" s="17" t="s">
        <v>118</v>
      </c>
      <c r="E136" s="42" t="s">
        <v>42</v>
      </c>
      <c r="F136" s="17" t="s">
        <v>366</v>
      </c>
      <c r="G136" s="42" t="s">
        <v>203</v>
      </c>
      <c r="H136" s="44" t="s">
        <v>63</v>
      </c>
      <c r="I136" s="18">
        <v>-4</v>
      </c>
      <c r="J136" s="46">
        <v>4</v>
      </c>
      <c r="K136" s="18">
        <v>2</v>
      </c>
      <c r="L136" s="18">
        <v>2</v>
      </c>
      <c r="M136" s="18">
        <v>1</v>
      </c>
      <c r="N136" s="44">
        <f>(I136)+J136+K136+L136+M136</f>
        <v>5</v>
      </c>
      <c r="O136" s="62" t="str">
        <f t="shared" si="48"/>
        <v>NOSIGNIFICATIVO</v>
      </c>
      <c r="P136" s="66"/>
      <c r="Q136" s="43"/>
      <c r="R136" s="66"/>
      <c r="S136" s="43"/>
      <c r="T136" s="66" t="s">
        <v>387</v>
      </c>
      <c r="U136" s="43" t="s">
        <v>367</v>
      </c>
      <c r="V136" s="99"/>
    </row>
    <row r="137" spans="1:22" ht="139.5" customHeight="1" x14ac:dyDescent="0.3">
      <c r="A137" s="61">
        <v>130</v>
      </c>
      <c r="B137" s="74"/>
      <c r="C137" s="37" t="s">
        <v>360</v>
      </c>
      <c r="D137" s="17" t="s">
        <v>166</v>
      </c>
      <c r="E137" s="42" t="s">
        <v>128</v>
      </c>
      <c r="F137" s="17" t="s">
        <v>350</v>
      </c>
      <c r="G137" s="42" t="s">
        <v>58</v>
      </c>
      <c r="H137" s="18" t="s">
        <v>63</v>
      </c>
      <c r="I137" s="18">
        <v>4</v>
      </c>
      <c r="J137" s="18">
        <v>2</v>
      </c>
      <c r="K137" s="18">
        <v>2</v>
      </c>
      <c r="L137" s="18">
        <v>2</v>
      </c>
      <c r="M137" s="18">
        <v>1</v>
      </c>
      <c r="N137" s="44">
        <f t="shared" ref="N137" si="51">(I137)+J137+K137+L137+M137</f>
        <v>11</v>
      </c>
      <c r="O137" s="62" t="str">
        <f t="shared" si="48"/>
        <v>NOSIGNIFICATIVO</v>
      </c>
      <c r="P137" s="62" t="s">
        <v>147</v>
      </c>
      <c r="Q137" s="64" t="s">
        <v>147</v>
      </c>
      <c r="R137" s="62" t="s">
        <v>147</v>
      </c>
      <c r="S137" s="64" t="s">
        <v>147</v>
      </c>
      <c r="T137" s="45" t="s">
        <v>160</v>
      </c>
      <c r="U137" s="43" t="s">
        <v>353</v>
      </c>
      <c r="V137" s="99"/>
    </row>
    <row r="138" spans="1:22" ht="126.75" customHeight="1" x14ac:dyDescent="0.3">
      <c r="A138" s="61">
        <v>131</v>
      </c>
      <c r="B138" s="77" t="s">
        <v>384</v>
      </c>
      <c r="C138" s="37" t="s">
        <v>364</v>
      </c>
      <c r="D138" s="17" t="s">
        <v>117</v>
      </c>
      <c r="E138" s="42" t="s">
        <v>119</v>
      </c>
      <c r="F138" s="17" t="s">
        <v>259</v>
      </c>
      <c r="G138" s="42" t="s">
        <v>53</v>
      </c>
      <c r="H138" s="18" t="s">
        <v>63</v>
      </c>
      <c r="I138" s="18">
        <v>4</v>
      </c>
      <c r="J138" s="18">
        <v>4</v>
      </c>
      <c r="K138" s="18">
        <v>4</v>
      </c>
      <c r="L138" s="18">
        <v>4</v>
      </c>
      <c r="M138" s="18">
        <v>1</v>
      </c>
      <c r="N138" s="18">
        <f>(I138)+J138+K138+L138+M138</f>
        <v>17</v>
      </c>
      <c r="O138" s="62" t="str">
        <f t="shared" si="21"/>
        <v>SIGNIFICATIVOS</v>
      </c>
      <c r="P138" s="62" t="s">
        <v>147</v>
      </c>
      <c r="Q138" s="62" t="s">
        <v>147</v>
      </c>
      <c r="R138" s="48" t="s">
        <v>376</v>
      </c>
      <c r="S138" s="43" t="s">
        <v>178</v>
      </c>
      <c r="T138" s="62" t="s">
        <v>147</v>
      </c>
      <c r="U138" s="62" t="s">
        <v>147</v>
      </c>
      <c r="V138" s="99"/>
    </row>
    <row r="139" spans="1:22" ht="135" customHeight="1" x14ac:dyDescent="0.3">
      <c r="A139" s="61">
        <v>132</v>
      </c>
      <c r="B139" s="78"/>
      <c r="C139" s="37" t="s">
        <v>363</v>
      </c>
      <c r="D139" s="17" t="s">
        <v>117</v>
      </c>
      <c r="E139" s="42" t="s">
        <v>41</v>
      </c>
      <c r="F139" s="17" t="s">
        <v>337</v>
      </c>
      <c r="G139" s="42" t="s">
        <v>132</v>
      </c>
      <c r="H139" s="18" t="s">
        <v>63</v>
      </c>
      <c r="I139" s="18">
        <v>4</v>
      </c>
      <c r="J139" s="18">
        <v>4</v>
      </c>
      <c r="K139" s="18">
        <v>4</v>
      </c>
      <c r="L139" s="18">
        <v>4</v>
      </c>
      <c r="M139" s="18">
        <v>1</v>
      </c>
      <c r="N139" s="44">
        <f t="shared" ref="N139" si="52">(I139)+J139+K139+L139+M139</f>
        <v>17</v>
      </c>
      <c r="O139" s="62" t="str">
        <f t="shared" si="21"/>
        <v>SIGNIFICATIVOS</v>
      </c>
      <c r="P139" s="45" t="s">
        <v>175</v>
      </c>
      <c r="Q139" s="43" t="s">
        <v>180</v>
      </c>
      <c r="R139" s="45" t="s">
        <v>175</v>
      </c>
      <c r="S139" s="43" t="s">
        <v>180</v>
      </c>
      <c r="T139" s="62" t="s">
        <v>147</v>
      </c>
      <c r="U139" s="62" t="s">
        <v>147</v>
      </c>
      <c r="V139" s="99"/>
    </row>
    <row r="140" spans="1:22" ht="174" customHeight="1" x14ac:dyDescent="0.3">
      <c r="A140" s="61">
        <v>133</v>
      </c>
      <c r="B140" s="78"/>
      <c r="C140" s="37" t="s">
        <v>364</v>
      </c>
      <c r="D140" s="17" t="s">
        <v>117</v>
      </c>
      <c r="E140" s="42" t="s">
        <v>41</v>
      </c>
      <c r="F140" s="17" t="s">
        <v>295</v>
      </c>
      <c r="G140" s="42" t="s">
        <v>132</v>
      </c>
      <c r="H140" s="18" t="s">
        <v>63</v>
      </c>
      <c r="I140" s="18">
        <v>4</v>
      </c>
      <c r="J140" s="18">
        <v>4</v>
      </c>
      <c r="K140" s="18">
        <v>4</v>
      </c>
      <c r="L140" s="18">
        <v>4</v>
      </c>
      <c r="M140" s="18">
        <v>1</v>
      </c>
      <c r="N140" s="44">
        <f t="shared" ref="N140" si="53">(I140)+J140+K140+L140+M140</f>
        <v>17</v>
      </c>
      <c r="O140" s="62" t="str">
        <f t="shared" si="21"/>
        <v>SIGNIFICATIVOS</v>
      </c>
      <c r="P140" s="45" t="s">
        <v>175</v>
      </c>
      <c r="Q140" s="43" t="s">
        <v>180</v>
      </c>
      <c r="R140" s="45" t="s">
        <v>175</v>
      </c>
      <c r="S140" s="43" t="s">
        <v>180</v>
      </c>
      <c r="T140" s="62" t="s">
        <v>147</v>
      </c>
      <c r="U140" s="62" t="s">
        <v>147</v>
      </c>
      <c r="V140" s="99"/>
    </row>
    <row r="141" spans="1:22" ht="128.25" customHeight="1" x14ac:dyDescent="0.3">
      <c r="A141" s="61">
        <v>134</v>
      </c>
      <c r="B141" s="78"/>
      <c r="C141" s="17" t="s">
        <v>257</v>
      </c>
      <c r="D141" s="17" t="s">
        <v>117</v>
      </c>
      <c r="E141" s="42" t="s">
        <v>256</v>
      </c>
      <c r="F141" s="17" t="s">
        <v>266</v>
      </c>
      <c r="G141" s="42" t="s">
        <v>233</v>
      </c>
      <c r="H141" s="44" t="s">
        <v>63</v>
      </c>
      <c r="I141" s="18">
        <v>4</v>
      </c>
      <c r="J141" s="18">
        <v>3</v>
      </c>
      <c r="K141" s="18">
        <v>2</v>
      </c>
      <c r="L141" s="18">
        <v>2</v>
      </c>
      <c r="M141" s="18">
        <v>1</v>
      </c>
      <c r="N141" s="44">
        <f>(I141)+J141+K141+L141+M141</f>
        <v>12</v>
      </c>
      <c r="O141" s="62" t="str">
        <f t="shared" si="21"/>
        <v>NOSIGNIFICATIVO</v>
      </c>
      <c r="P141" s="45" t="s">
        <v>326</v>
      </c>
      <c r="Q141" s="43" t="s">
        <v>237</v>
      </c>
      <c r="R141" s="45" t="s">
        <v>326</v>
      </c>
      <c r="S141" s="43" t="s">
        <v>237</v>
      </c>
      <c r="T141" s="45" t="s">
        <v>326</v>
      </c>
      <c r="U141" s="43" t="s">
        <v>237</v>
      </c>
      <c r="V141" s="99"/>
    </row>
    <row r="142" spans="1:22" ht="135" customHeight="1" x14ac:dyDescent="0.3">
      <c r="A142" s="61">
        <v>135</v>
      </c>
      <c r="B142" s="78"/>
      <c r="C142" s="17" t="s">
        <v>257</v>
      </c>
      <c r="D142" s="17" t="s">
        <v>166</v>
      </c>
      <c r="E142" s="42" t="s">
        <v>43</v>
      </c>
      <c r="F142" s="17" t="s">
        <v>356</v>
      </c>
      <c r="G142" s="42" t="s">
        <v>222</v>
      </c>
      <c r="H142" s="18" t="s">
        <v>63</v>
      </c>
      <c r="I142" s="18">
        <v>4</v>
      </c>
      <c r="J142" s="18">
        <v>3</v>
      </c>
      <c r="K142" s="18">
        <v>2</v>
      </c>
      <c r="L142" s="18">
        <v>2</v>
      </c>
      <c r="M142" s="18">
        <v>1</v>
      </c>
      <c r="N142" s="44">
        <f>(I142)+J142+K142+L142+M142</f>
        <v>12</v>
      </c>
      <c r="O142" s="62" t="str">
        <f t="shared" si="21"/>
        <v>NOSIGNIFICATIVO</v>
      </c>
      <c r="P142" s="45" t="s">
        <v>328</v>
      </c>
      <c r="Q142" s="45" t="s">
        <v>327</v>
      </c>
      <c r="R142" s="45" t="s">
        <v>328</v>
      </c>
      <c r="S142" s="45" t="s">
        <v>327</v>
      </c>
      <c r="T142" s="45" t="s">
        <v>328</v>
      </c>
      <c r="U142" s="45" t="s">
        <v>327</v>
      </c>
      <c r="V142" s="99"/>
    </row>
    <row r="143" spans="1:22" ht="123" customHeight="1" x14ac:dyDescent="0.3">
      <c r="A143" s="61">
        <v>136</v>
      </c>
      <c r="B143" s="78"/>
      <c r="C143" s="17" t="s">
        <v>260</v>
      </c>
      <c r="D143" s="17" t="s">
        <v>118</v>
      </c>
      <c r="E143" s="42" t="s">
        <v>131</v>
      </c>
      <c r="F143" s="17" t="s">
        <v>357</v>
      </c>
      <c r="G143" s="42" t="s">
        <v>134</v>
      </c>
      <c r="H143" s="18" t="s">
        <v>64</v>
      </c>
      <c r="I143" s="18">
        <v>4</v>
      </c>
      <c r="J143" s="18">
        <v>0</v>
      </c>
      <c r="K143" s="18">
        <v>1</v>
      </c>
      <c r="L143" s="18">
        <v>1</v>
      </c>
      <c r="M143" s="18">
        <v>1</v>
      </c>
      <c r="N143" s="44">
        <f>(I143)+J143+K143+L143+M143</f>
        <v>7</v>
      </c>
      <c r="O143" s="62" t="str">
        <f t="shared" si="21"/>
        <v>NOSIGNIFICATIVO</v>
      </c>
      <c r="P143" s="45" t="s">
        <v>338</v>
      </c>
      <c r="Q143" s="45" t="s">
        <v>339</v>
      </c>
      <c r="R143" s="45" t="s">
        <v>338</v>
      </c>
      <c r="S143" s="45" t="s">
        <v>339</v>
      </c>
      <c r="T143" s="45" t="s">
        <v>338</v>
      </c>
      <c r="U143" s="45" t="s">
        <v>339</v>
      </c>
      <c r="V143" s="99"/>
    </row>
    <row r="144" spans="1:22" ht="177" customHeight="1" x14ac:dyDescent="0.3">
      <c r="A144" s="61">
        <v>137</v>
      </c>
      <c r="B144" s="79"/>
      <c r="C144" s="37" t="s">
        <v>362</v>
      </c>
      <c r="D144" s="17" t="s">
        <v>118</v>
      </c>
      <c r="E144" s="42" t="s">
        <v>131</v>
      </c>
      <c r="F144" s="17" t="s">
        <v>368</v>
      </c>
      <c r="G144" s="42" t="s">
        <v>134</v>
      </c>
      <c r="H144" s="44" t="s">
        <v>64</v>
      </c>
      <c r="I144" s="44">
        <v>4</v>
      </c>
      <c r="J144" s="44">
        <v>0</v>
      </c>
      <c r="K144" s="44">
        <v>1</v>
      </c>
      <c r="L144" s="44">
        <v>1</v>
      </c>
      <c r="M144" s="44">
        <v>1</v>
      </c>
      <c r="N144" s="44">
        <f>(I144)+J144+K144+L144+M144</f>
        <v>7</v>
      </c>
      <c r="O144" s="62" t="str">
        <f t="shared" si="21"/>
        <v>NOSIGNIFICATIVO</v>
      </c>
      <c r="P144" s="67" t="s">
        <v>147</v>
      </c>
      <c r="Q144" s="67" t="s">
        <v>147</v>
      </c>
      <c r="R144" s="47" t="s">
        <v>242</v>
      </c>
      <c r="S144" s="48" t="s">
        <v>269</v>
      </c>
      <c r="T144" s="47" t="s">
        <v>242</v>
      </c>
      <c r="U144" s="48" t="s">
        <v>269</v>
      </c>
      <c r="V144" s="99"/>
    </row>
    <row r="145" spans="1:22" ht="145.5" customHeight="1" x14ac:dyDescent="0.3">
      <c r="A145" s="61">
        <v>138</v>
      </c>
      <c r="B145" s="74" t="s">
        <v>204</v>
      </c>
      <c r="C145" s="37" t="s">
        <v>285</v>
      </c>
      <c r="D145" s="37" t="s">
        <v>117</v>
      </c>
      <c r="E145" s="40" t="s">
        <v>358</v>
      </c>
      <c r="F145" s="17" t="s">
        <v>202</v>
      </c>
      <c r="G145" s="40" t="s">
        <v>203</v>
      </c>
      <c r="H145" s="19" t="s">
        <v>63</v>
      </c>
      <c r="I145" s="18">
        <v>-4</v>
      </c>
      <c r="J145" s="18">
        <v>3</v>
      </c>
      <c r="K145" s="18">
        <v>4</v>
      </c>
      <c r="L145" s="18">
        <v>1</v>
      </c>
      <c r="M145" s="18">
        <v>1</v>
      </c>
      <c r="N145" s="44">
        <f t="shared" si="42"/>
        <v>5</v>
      </c>
      <c r="O145" s="62" t="str">
        <f t="shared" si="21"/>
        <v>NOSIGNIFICATIVO</v>
      </c>
      <c r="P145" s="45" t="s">
        <v>250</v>
      </c>
      <c r="Q145" s="45" t="s">
        <v>251</v>
      </c>
      <c r="R145" s="45" t="s">
        <v>250</v>
      </c>
      <c r="S145" s="45" t="s">
        <v>251</v>
      </c>
      <c r="T145" s="45" t="s">
        <v>250</v>
      </c>
      <c r="U145" s="45" t="s">
        <v>251</v>
      </c>
      <c r="V145" s="99"/>
    </row>
    <row r="146" spans="1:22" ht="140.25" x14ac:dyDescent="0.3">
      <c r="A146" s="61">
        <v>139</v>
      </c>
      <c r="B146" s="74"/>
      <c r="C146" s="37" t="s">
        <v>285</v>
      </c>
      <c r="D146" s="37" t="s">
        <v>166</v>
      </c>
      <c r="E146" s="40" t="s">
        <v>358</v>
      </c>
      <c r="F146" s="17" t="s">
        <v>135</v>
      </c>
      <c r="G146" s="40" t="s">
        <v>136</v>
      </c>
      <c r="H146" s="19" t="s">
        <v>63</v>
      </c>
      <c r="I146" s="18">
        <v>-4</v>
      </c>
      <c r="J146" s="18">
        <v>3</v>
      </c>
      <c r="K146" s="18">
        <v>4</v>
      </c>
      <c r="L146" s="18">
        <v>1</v>
      </c>
      <c r="M146" s="18">
        <v>1</v>
      </c>
      <c r="N146" s="44">
        <f t="shared" si="42"/>
        <v>5</v>
      </c>
      <c r="O146" s="62" t="str">
        <f t="shared" si="21"/>
        <v>NOSIGNIFICATIVO</v>
      </c>
      <c r="P146" s="45" t="s">
        <v>250</v>
      </c>
      <c r="Q146" s="45" t="s">
        <v>251</v>
      </c>
      <c r="R146" s="45" t="s">
        <v>250</v>
      </c>
      <c r="S146" s="45" t="s">
        <v>251</v>
      </c>
      <c r="T146" s="45" t="s">
        <v>250</v>
      </c>
      <c r="U146" s="45" t="s">
        <v>251</v>
      </c>
      <c r="V146" s="99"/>
    </row>
    <row r="147" spans="1:22" ht="144" customHeight="1" x14ac:dyDescent="0.3">
      <c r="A147" s="61">
        <v>140</v>
      </c>
      <c r="B147" s="74"/>
      <c r="C147" s="37" t="s">
        <v>285</v>
      </c>
      <c r="D147" s="37" t="s">
        <v>166</v>
      </c>
      <c r="E147" s="40" t="s">
        <v>358</v>
      </c>
      <c r="F147" s="17" t="s">
        <v>252</v>
      </c>
      <c r="G147" s="40" t="s">
        <v>136</v>
      </c>
      <c r="H147" s="19" t="s">
        <v>63</v>
      </c>
      <c r="I147" s="18">
        <v>-4</v>
      </c>
      <c r="J147" s="18">
        <v>3</v>
      </c>
      <c r="K147" s="18">
        <v>4</v>
      </c>
      <c r="L147" s="18">
        <v>1</v>
      </c>
      <c r="M147" s="18">
        <v>1</v>
      </c>
      <c r="N147" s="44">
        <f t="shared" ref="N147:N149" si="54">(I147)+J147+K147+L147+M147</f>
        <v>5</v>
      </c>
      <c r="O147" s="62" t="str">
        <f t="shared" ref="O147:O152" si="55">IF(N147&lt;=14,"NOSIGNIFICATIVO",IF(AND(N147&gt;15,N147&lt;=20),"SIGNIFICATIVOS"))</f>
        <v>NOSIGNIFICATIVO</v>
      </c>
      <c r="P147" s="45" t="s">
        <v>253</v>
      </c>
      <c r="Q147" s="43" t="s">
        <v>254</v>
      </c>
      <c r="R147" s="45" t="s">
        <v>253</v>
      </c>
      <c r="S147" s="43" t="s">
        <v>254</v>
      </c>
      <c r="T147" s="45" t="s">
        <v>253</v>
      </c>
      <c r="U147" s="43" t="s">
        <v>254</v>
      </c>
      <c r="V147" s="99"/>
    </row>
    <row r="148" spans="1:22" ht="124.5" customHeight="1" x14ac:dyDescent="0.3">
      <c r="A148" s="61">
        <v>141</v>
      </c>
      <c r="B148" s="74"/>
      <c r="C148" s="37" t="s">
        <v>285</v>
      </c>
      <c r="D148" s="37" t="s">
        <v>166</v>
      </c>
      <c r="E148" s="40" t="s">
        <v>358</v>
      </c>
      <c r="F148" s="17" t="s">
        <v>205</v>
      </c>
      <c r="G148" s="40" t="s">
        <v>136</v>
      </c>
      <c r="H148" s="19" t="s">
        <v>63</v>
      </c>
      <c r="I148" s="18">
        <v>-4</v>
      </c>
      <c r="J148" s="18">
        <v>3</v>
      </c>
      <c r="K148" s="18">
        <v>4</v>
      </c>
      <c r="L148" s="18">
        <v>1</v>
      </c>
      <c r="M148" s="18">
        <v>1</v>
      </c>
      <c r="N148" s="44">
        <f t="shared" si="54"/>
        <v>5</v>
      </c>
      <c r="O148" s="62" t="str">
        <f t="shared" si="55"/>
        <v>NOSIGNIFICATIVO</v>
      </c>
      <c r="P148" s="45" t="s">
        <v>329</v>
      </c>
      <c r="Q148" s="43" t="s">
        <v>254</v>
      </c>
      <c r="R148" s="45" t="s">
        <v>329</v>
      </c>
      <c r="S148" s="43" t="s">
        <v>254</v>
      </c>
      <c r="T148" s="45" t="s">
        <v>329</v>
      </c>
      <c r="U148" s="43" t="s">
        <v>254</v>
      </c>
      <c r="V148" s="99"/>
    </row>
    <row r="149" spans="1:22" ht="77.25" customHeight="1" x14ac:dyDescent="0.3">
      <c r="A149" s="61">
        <v>142</v>
      </c>
      <c r="B149" s="74"/>
      <c r="C149" s="37" t="s">
        <v>285</v>
      </c>
      <c r="D149" s="37" t="s">
        <v>166</v>
      </c>
      <c r="E149" s="40" t="s">
        <v>358</v>
      </c>
      <c r="F149" s="17" t="s">
        <v>286</v>
      </c>
      <c r="G149" s="40" t="s">
        <v>136</v>
      </c>
      <c r="H149" s="19" t="s">
        <v>63</v>
      </c>
      <c r="I149" s="18">
        <v>-4</v>
      </c>
      <c r="J149" s="18">
        <v>3</v>
      </c>
      <c r="K149" s="18">
        <v>4</v>
      </c>
      <c r="L149" s="18">
        <v>1</v>
      </c>
      <c r="M149" s="18">
        <v>1</v>
      </c>
      <c r="N149" s="44">
        <f t="shared" si="54"/>
        <v>5</v>
      </c>
      <c r="O149" s="62" t="str">
        <f t="shared" si="55"/>
        <v>NOSIGNIFICATIVO</v>
      </c>
      <c r="P149" s="45" t="s">
        <v>330</v>
      </c>
      <c r="Q149" s="43" t="s">
        <v>254</v>
      </c>
      <c r="R149" s="45" t="s">
        <v>330</v>
      </c>
      <c r="S149" s="43" t="s">
        <v>254</v>
      </c>
      <c r="T149" s="45" t="s">
        <v>330</v>
      </c>
      <c r="U149" s="43" t="s">
        <v>254</v>
      </c>
      <c r="V149" s="99"/>
    </row>
    <row r="150" spans="1:22" ht="171.75" customHeight="1" x14ac:dyDescent="0.3">
      <c r="A150" s="61">
        <v>143</v>
      </c>
      <c r="B150" s="74" t="s">
        <v>37</v>
      </c>
      <c r="C150" s="17" t="s">
        <v>257</v>
      </c>
      <c r="D150" s="17" t="s">
        <v>118</v>
      </c>
      <c r="E150" s="42" t="s">
        <v>42</v>
      </c>
      <c r="F150" s="17" t="s">
        <v>255</v>
      </c>
      <c r="G150" s="42" t="s">
        <v>203</v>
      </c>
      <c r="H150" s="44" t="s">
        <v>63</v>
      </c>
      <c r="I150" s="18">
        <v>-4</v>
      </c>
      <c r="J150" s="46">
        <v>4</v>
      </c>
      <c r="K150" s="18">
        <v>2</v>
      </c>
      <c r="L150" s="18">
        <v>1</v>
      </c>
      <c r="M150" s="18">
        <v>1</v>
      </c>
      <c r="N150" s="44">
        <f>(I150)+J150+K150+L150+M150</f>
        <v>4</v>
      </c>
      <c r="O150" s="62" t="str">
        <f t="shared" si="55"/>
        <v>NOSIGNIFICATIVO</v>
      </c>
      <c r="P150" s="66" t="s">
        <v>287</v>
      </c>
      <c r="Q150" s="43" t="s">
        <v>331</v>
      </c>
      <c r="R150" s="66" t="s">
        <v>287</v>
      </c>
      <c r="S150" s="43" t="s">
        <v>331</v>
      </c>
      <c r="T150" s="66" t="s">
        <v>287</v>
      </c>
      <c r="U150" s="43" t="s">
        <v>331</v>
      </c>
      <c r="V150" s="99"/>
    </row>
    <row r="151" spans="1:22" ht="133.5" customHeight="1" x14ac:dyDescent="0.3">
      <c r="A151" s="61">
        <v>144</v>
      </c>
      <c r="B151" s="74"/>
      <c r="C151" s="17" t="s">
        <v>257</v>
      </c>
      <c r="D151" s="17" t="s">
        <v>117</v>
      </c>
      <c r="E151" s="42" t="s">
        <v>256</v>
      </c>
      <c r="F151" s="17" t="s">
        <v>334</v>
      </c>
      <c r="G151" s="42" t="s">
        <v>233</v>
      </c>
      <c r="H151" s="44" t="s">
        <v>63</v>
      </c>
      <c r="I151" s="18">
        <v>4</v>
      </c>
      <c r="J151" s="46">
        <v>4</v>
      </c>
      <c r="K151" s="18">
        <v>4</v>
      </c>
      <c r="L151" s="18">
        <v>4</v>
      </c>
      <c r="M151" s="18">
        <v>1</v>
      </c>
      <c r="N151" s="44">
        <f>(I151)+J151+K151+L151+M151</f>
        <v>17</v>
      </c>
      <c r="O151" s="62" t="str">
        <f t="shared" si="55"/>
        <v>SIGNIFICATIVOS</v>
      </c>
      <c r="P151" s="45" t="s">
        <v>326</v>
      </c>
      <c r="Q151" s="43" t="s">
        <v>237</v>
      </c>
      <c r="R151" s="45" t="s">
        <v>326</v>
      </c>
      <c r="S151" s="43" t="s">
        <v>237</v>
      </c>
      <c r="T151" s="45" t="s">
        <v>326</v>
      </c>
      <c r="U151" s="43" t="s">
        <v>237</v>
      </c>
      <c r="V151" s="99"/>
    </row>
    <row r="152" spans="1:22" ht="111" customHeight="1" thickBot="1" x14ac:dyDescent="0.35">
      <c r="A152" s="61">
        <v>145</v>
      </c>
      <c r="B152" s="75"/>
      <c r="C152" s="20" t="s">
        <v>257</v>
      </c>
      <c r="D152" s="20" t="s">
        <v>166</v>
      </c>
      <c r="E152" s="41" t="s">
        <v>43</v>
      </c>
      <c r="F152" s="20" t="s">
        <v>288</v>
      </c>
      <c r="G152" s="41" t="s">
        <v>222</v>
      </c>
      <c r="H152" s="21" t="s">
        <v>63</v>
      </c>
      <c r="I152" s="21">
        <v>4</v>
      </c>
      <c r="J152" s="21">
        <v>2</v>
      </c>
      <c r="K152" s="21">
        <v>2</v>
      </c>
      <c r="L152" s="21">
        <v>4</v>
      </c>
      <c r="M152" s="21">
        <v>1</v>
      </c>
      <c r="N152" s="49">
        <f>(I152)+J152+K152+L152+M152</f>
        <v>13</v>
      </c>
      <c r="O152" s="68" t="str">
        <f t="shared" si="55"/>
        <v>NOSIGNIFICATIVO</v>
      </c>
      <c r="P152" s="50" t="s">
        <v>328</v>
      </c>
      <c r="Q152" s="50" t="s">
        <v>327</v>
      </c>
      <c r="R152" s="50" t="s">
        <v>328</v>
      </c>
      <c r="S152" s="50" t="s">
        <v>327</v>
      </c>
      <c r="T152" s="50" t="s">
        <v>328</v>
      </c>
      <c r="U152" s="50" t="s">
        <v>327</v>
      </c>
      <c r="V152" s="100"/>
    </row>
    <row r="153" spans="1:22" ht="135.75" customHeight="1" thickBot="1" x14ac:dyDescent="0.35">
      <c r="A153" s="101" t="s">
        <v>344</v>
      </c>
      <c r="B153" s="102"/>
      <c r="C153" s="102"/>
      <c r="D153" s="102"/>
      <c r="E153" s="102"/>
      <c r="F153" s="102"/>
      <c r="G153" s="102"/>
      <c r="H153" s="102"/>
      <c r="I153" s="102"/>
      <c r="J153" s="102"/>
      <c r="K153" s="102"/>
      <c r="L153" s="102"/>
      <c r="M153" s="102"/>
      <c r="N153" s="102"/>
      <c r="O153" s="102"/>
      <c r="P153" s="102"/>
      <c r="Q153" s="102"/>
      <c r="R153" s="102"/>
      <c r="S153" s="102"/>
      <c r="T153" s="102"/>
      <c r="U153" s="102"/>
      <c r="V153" s="103"/>
    </row>
    <row r="154" spans="1:22" ht="91.5" customHeight="1" thickBot="1" x14ac:dyDescent="0.35">
      <c r="A154" s="93" t="s">
        <v>98</v>
      </c>
      <c r="B154" s="94"/>
      <c r="C154" s="94"/>
      <c r="D154" s="94"/>
      <c r="E154" s="94"/>
      <c r="F154" s="94"/>
      <c r="G154" s="94"/>
      <c r="H154" s="94"/>
      <c r="I154" s="94"/>
      <c r="J154" s="94"/>
      <c r="K154" s="94"/>
      <c r="L154" s="94"/>
      <c r="M154" s="94"/>
      <c r="N154" s="94"/>
      <c r="O154" s="94"/>
      <c r="P154" s="95"/>
      <c r="Q154" s="95"/>
      <c r="R154" s="95"/>
      <c r="S154" s="95"/>
      <c r="T154" s="94"/>
      <c r="U154" s="94"/>
      <c r="V154" s="96"/>
    </row>
    <row r="159" spans="1:22" x14ac:dyDescent="0.3">
      <c r="B159" s="35"/>
    </row>
    <row r="160" spans="1:22" x14ac:dyDescent="0.3">
      <c r="B160" s="35"/>
    </row>
    <row r="161" spans="2:2" x14ac:dyDescent="0.3">
      <c r="B161" s="36"/>
    </row>
  </sheetData>
  <autoFilter ref="A7:AE154" xr:uid="{00000000-0009-0000-0000-000000000000}"/>
  <dataConsolidate/>
  <mergeCells count="50">
    <mergeCell ref="A154:V154"/>
    <mergeCell ref="T6:U6"/>
    <mergeCell ref="H6:H7"/>
    <mergeCell ref="R6:S6"/>
    <mergeCell ref="V6:V7"/>
    <mergeCell ref="B123:B124"/>
    <mergeCell ref="B145:B149"/>
    <mergeCell ref="B103:B106"/>
    <mergeCell ref="B107:B112"/>
    <mergeCell ref="B113:B118"/>
    <mergeCell ref="B119:B122"/>
    <mergeCell ref="B65:B75"/>
    <mergeCell ref="B76:B81"/>
    <mergeCell ref="B82:B90"/>
    <mergeCell ref="V8:V152"/>
    <mergeCell ref="A153:V153"/>
    <mergeCell ref="T1:T3"/>
    <mergeCell ref="O6:O7"/>
    <mergeCell ref="A4:A7"/>
    <mergeCell ref="B6:C6"/>
    <mergeCell ref="I6:I7"/>
    <mergeCell ref="L6:L7"/>
    <mergeCell ref="M6:M7"/>
    <mergeCell ref="N6:N7"/>
    <mergeCell ref="J6:J7"/>
    <mergeCell ref="A1:S3"/>
    <mergeCell ref="T5:U5"/>
    <mergeCell ref="B4:H5"/>
    <mergeCell ref="I4:O5"/>
    <mergeCell ref="P4:U4"/>
    <mergeCell ref="D6:F6"/>
    <mergeCell ref="P6:Q6"/>
    <mergeCell ref="R5:S5"/>
    <mergeCell ref="B16:B24"/>
    <mergeCell ref="B56:B64"/>
    <mergeCell ref="K6:K7"/>
    <mergeCell ref="B8:B15"/>
    <mergeCell ref="B25:B30"/>
    <mergeCell ref="B31:B36"/>
    <mergeCell ref="B46:B55"/>
    <mergeCell ref="B150:B152"/>
    <mergeCell ref="B91:B93"/>
    <mergeCell ref="B37:B45"/>
    <mergeCell ref="P5:Q5"/>
    <mergeCell ref="B94:B102"/>
    <mergeCell ref="B125:B128"/>
    <mergeCell ref="B129:B131"/>
    <mergeCell ref="B138:B144"/>
    <mergeCell ref="B135:B137"/>
    <mergeCell ref="B132:B134"/>
  </mergeCells>
  <conditionalFormatting sqref="O8:O124 O138:O152">
    <cfRule type="cellIs" dxfId="782" priority="6082" operator="between">
      <formula>1</formula>
      <formula>14</formula>
    </cfRule>
  </conditionalFormatting>
  <conditionalFormatting sqref="O8:O134">
    <cfRule type="containsText" dxfId="781" priority="211" operator="containsText" text="NOSIGNIFICATIVO">
      <formula>NOT(ISERROR(SEARCH("NOSIGNIFICATIVO",O8)))</formula>
    </cfRule>
    <cfRule type="containsText" dxfId="780" priority="210" operator="containsText" text="SIGNIFICATIVOS">
      <formula>NOT(ISERROR(SEARCH("SIGNIFICATIVOS",O8)))</formula>
    </cfRule>
  </conditionalFormatting>
  <conditionalFormatting sqref="O125">
    <cfRule type="cellIs" dxfId="779" priority="512" operator="between">
      <formula>1</formula>
      <formula>14</formula>
    </cfRule>
    <cfRule type="colorScale" priority="511">
      <colorScale>
        <cfvo type="num" val="14"/>
        <cfvo type="num" val="20"/>
        <color rgb="FF00B050"/>
        <color rgb="FFFF0000"/>
      </colorScale>
    </cfRule>
    <cfRule type="colorScale" priority="513">
      <colorScale>
        <cfvo type="min"/>
        <cfvo type="percentile" val="50"/>
        <cfvo type="max"/>
        <color rgb="FFF8696B"/>
        <color rgb="FFFFEB84"/>
        <color rgb="FF63BE7B"/>
      </colorScale>
    </cfRule>
  </conditionalFormatting>
  <conditionalFormatting sqref="O126">
    <cfRule type="colorScale" priority="495">
      <colorScale>
        <cfvo type="num" val="14"/>
        <cfvo type="num" val="20"/>
        <color rgb="FF00B050"/>
        <color rgb="FFFF0000"/>
      </colorScale>
    </cfRule>
    <cfRule type="colorScale" priority="497">
      <colorScale>
        <cfvo type="min"/>
        <cfvo type="percentile" val="50"/>
        <cfvo type="max"/>
        <color rgb="FFF8696B"/>
        <color rgb="FFFFEB84"/>
        <color rgb="FF63BE7B"/>
      </colorScale>
    </cfRule>
    <cfRule type="cellIs" dxfId="778" priority="496" operator="between">
      <formula>1</formula>
      <formula>14</formula>
    </cfRule>
  </conditionalFormatting>
  <conditionalFormatting sqref="O127">
    <cfRule type="colorScale" priority="468">
      <colorScale>
        <cfvo type="min"/>
        <cfvo type="percentile" val="50"/>
        <cfvo type="max"/>
        <color rgb="FFF8696B"/>
        <color rgb="FFFFEB84"/>
        <color rgb="FF63BE7B"/>
      </colorScale>
    </cfRule>
    <cfRule type="colorScale" priority="466">
      <colorScale>
        <cfvo type="num" val="14"/>
        <cfvo type="num" val="20"/>
        <color rgb="FF00B050"/>
        <color rgb="FFFF0000"/>
      </colorScale>
    </cfRule>
    <cfRule type="cellIs" dxfId="777" priority="467" operator="between">
      <formula>1</formula>
      <formula>14</formula>
    </cfRule>
  </conditionalFormatting>
  <conditionalFormatting sqref="O128">
    <cfRule type="cellIs" dxfId="776" priority="5988" operator="between">
      <formula>1</formula>
      <formula>14</formula>
    </cfRule>
    <cfRule type="colorScale" priority="5987">
      <colorScale>
        <cfvo type="num" val="14"/>
        <cfvo type="num" val="20"/>
        <color rgb="FF00B050"/>
        <color rgb="FFFF0000"/>
      </colorScale>
    </cfRule>
    <cfRule type="colorScale" priority="5989">
      <colorScale>
        <cfvo type="min"/>
        <cfvo type="percentile" val="50"/>
        <cfvo type="max"/>
        <color rgb="FFF8696B"/>
        <color rgb="FFFFEB84"/>
        <color rgb="FF63BE7B"/>
      </colorScale>
    </cfRule>
  </conditionalFormatting>
  <conditionalFormatting sqref="O129">
    <cfRule type="colorScale" priority="418">
      <colorScale>
        <cfvo type="num" val="14"/>
        <cfvo type="num" val="20"/>
        <color rgb="FF00B050"/>
        <color rgb="FFFF0000"/>
      </colorScale>
    </cfRule>
    <cfRule type="cellIs" dxfId="775" priority="419" operator="between">
      <formula>1</formula>
      <formula>14</formula>
    </cfRule>
    <cfRule type="colorScale" priority="420">
      <colorScale>
        <cfvo type="min"/>
        <cfvo type="percentile" val="50"/>
        <cfvo type="max"/>
        <color rgb="FFF8696B"/>
        <color rgb="FFFFEB84"/>
        <color rgb="FF63BE7B"/>
      </colorScale>
    </cfRule>
  </conditionalFormatting>
  <conditionalFormatting sqref="O130">
    <cfRule type="cellIs" dxfId="774" priority="395" operator="between">
      <formula>1</formula>
      <formula>14</formula>
    </cfRule>
    <cfRule type="colorScale" priority="394">
      <colorScale>
        <cfvo type="num" val="14"/>
        <cfvo type="num" val="20"/>
        <color rgb="FF00B050"/>
        <color rgb="FFFF0000"/>
      </colorScale>
    </cfRule>
    <cfRule type="colorScale" priority="396">
      <colorScale>
        <cfvo type="min"/>
        <cfvo type="percentile" val="50"/>
        <cfvo type="max"/>
        <color rgb="FFF8696B"/>
        <color rgb="FFFFEB84"/>
        <color rgb="FF63BE7B"/>
      </colorScale>
    </cfRule>
  </conditionalFormatting>
  <conditionalFormatting sqref="O131">
    <cfRule type="colorScale" priority="6034">
      <colorScale>
        <cfvo type="min"/>
        <cfvo type="percentile" val="50"/>
        <cfvo type="max"/>
        <color rgb="FFF8696B"/>
        <color rgb="FFFFEB84"/>
        <color rgb="FF63BE7B"/>
      </colorScale>
    </cfRule>
    <cfRule type="colorScale" priority="6032">
      <colorScale>
        <cfvo type="num" val="14"/>
        <cfvo type="num" val="20"/>
        <color rgb="FF00B050"/>
        <color rgb="FFFF0000"/>
      </colorScale>
    </cfRule>
    <cfRule type="cellIs" dxfId="773" priority="6033" operator="between">
      <formula>1</formula>
      <formula>14</formula>
    </cfRule>
  </conditionalFormatting>
  <conditionalFormatting sqref="O132">
    <cfRule type="cellIs" dxfId="772" priority="297" operator="between">
      <formula>1</formula>
      <formula>14</formula>
    </cfRule>
    <cfRule type="colorScale" priority="298">
      <colorScale>
        <cfvo type="min"/>
        <cfvo type="percentile" val="50"/>
        <cfvo type="max"/>
        <color rgb="FFF8696B"/>
        <color rgb="FFFFEB84"/>
        <color rgb="FF63BE7B"/>
      </colorScale>
    </cfRule>
    <cfRule type="colorScale" priority="296">
      <colorScale>
        <cfvo type="num" val="14"/>
        <cfvo type="num" val="20"/>
        <color rgb="FF00B050"/>
        <color rgb="FFFF0000"/>
      </colorScale>
    </cfRule>
  </conditionalFormatting>
  <conditionalFormatting sqref="O133">
    <cfRule type="colorScale" priority="245">
      <colorScale>
        <cfvo type="num" val="14"/>
        <cfvo type="num" val="20"/>
        <color rgb="FF00B050"/>
        <color rgb="FFFF0000"/>
      </colorScale>
    </cfRule>
    <cfRule type="cellIs" dxfId="771" priority="246" operator="between">
      <formula>1</formula>
      <formula>14</formula>
    </cfRule>
    <cfRule type="colorScale" priority="247">
      <colorScale>
        <cfvo type="min"/>
        <cfvo type="percentile" val="50"/>
        <cfvo type="max"/>
        <color rgb="FFF8696B"/>
        <color rgb="FFFFEB84"/>
        <color rgb="FF63BE7B"/>
      </colorScale>
    </cfRule>
  </conditionalFormatting>
  <conditionalFormatting sqref="O134">
    <cfRule type="cellIs" dxfId="770" priority="213" operator="between">
      <formula>1</formula>
      <formula>14</formula>
    </cfRule>
    <cfRule type="colorScale" priority="214">
      <colorScale>
        <cfvo type="min"/>
        <cfvo type="percentile" val="50"/>
        <cfvo type="max"/>
        <color rgb="FFF8696B"/>
        <color rgb="FFFFEB84"/>
        <color rgb="FF63BE7B"/>
      </colorScale>
    </cfRule>
    <cfRule type="colorScale" priority="212">
      <colorScale>
        <cfvo type="num" val="14"/>
        <cfvo type="num" val="20"/>
        <color rgb="FF00B050"/>
        <color rgb="FFFF0000"/>
      </colorScale>
    </cfRule>
  </conditionalFormatting>
  <conditionalFormatting sqref="O135">
    <cfRule type="colorScale" priority="354">
      <colorScale>
        <cfvo type="num" val="14"/>
        <cfvo type="num" val="20"/>
        <color rgb="FF00B050"/>
        <color rgb="FFFF0000"/>
      </colorScale>
    </cfRule>
    <cfRule type="colorScale" priority="356">
      <colorScale>
        <cfvo type="min"/>
        <cfvo type="percentile" val="50"/>
        <cfvo type="max"/>
        <color rgb="FFF8696B"/>
        <color rgb="FFFFEB84"/>
        <color rgb="FF63BE7B"/>
      </colorScale>
    </cfRule>
    <cfRule type="cellIs" dxfId="769" priority="355" operator="between">
      <formula>1</formula>
      <formula>14</formula>
    </cfRule>
  </conditionalFormatting>
  <conditionalFormatting sqref="O136">
    <cfRule type="colorScale" priority="282">
      <colorScale>
        <cfvo type="min"/>
        <cfvo type="percentile" val="50"/>
        <cfvo type="max"/>
        <color rgb="FFF8696B"/>
        <color rgb="FFFFEB84"/>
        <color rgb="FF63BE7B"/>
      </colorScale>
    </cfRule>
    <cfRule type="cellIs" dxfId="768" priority="281" operator="between">
      <formula>1</formula>
      <formula>14</formula>
    </cfRule>
    <cfRule type="colorScale" priority="280">
      <colorScale>
        <cfvo type="num" val="14"/>
        <cfvo type="num" val="20"/>
        <color rgb="FF00B050"/>
        <color rgb="FFFF0000"/>
      </colorScale>
    </cfRule>
    <cfRule type="containsText" dxfId="767" priority="279" operator="containsText" text="NOSIGNIFICATIVO">
      <formula>NOT(ISERROR(SEARCH("NOSIGNIFICATIVO",O136)))</formula>
    </cfRule>
  </conditionalFormatting>
  <conditionalFormatting sqref="O137">
    <cfRule type="colorScale" priority="340">
      <colorScale>
        <cfvo type="min"/>
        <cfvo type="percentile" val="50"/>
        <cfvo type="max"/>
        <color rgb="FFF8696B"/>
        <color rgb="FFFFEB84"/>
        <color rgb="FF63BE7B"/>
      </colorScale>
    </cfRule>
    <cfRule type="colorScale" priority="338">
      <colorScale>
        <cfvo type="num" val="14"/>
        <cfvo type="num" val="20"/>
        <color rgb="FF00B050"/>
        <color rgb="FFFF0000"/>
      </colorScale>
    </cfRule>
    <cfRule type="cellIs" dxfId="766" priority="339" operator="between">
      <formula>1</formula>
      <formula>14</formula>
    </cfRule>
  </conditionalFormatting>
  <conditionalFormatting sqref="O138:O152 O8:O124">
    <cfRule type="colorScale" priority="6083">
      <colorScale>
        <cfvo type="min"/>
        <cfvo type="percentile" val="50"/>
        <cfvo type="max"/>
        <color rgb="FFF8696B"/>
        <color rgb="FFFFEB84"/>
        <color rgb="FF63BE7B"/>
      </colorScale>
    </cfRule>
    <cfRule type="colorScale" priority="6081">
      <colorScale>
        <cfvo type="num" val="14"/>
        <cfvo type="num" val="20"/>
        <color rgb="FF00B050"/>
        <color rgb="FFFF0000"/>
      </colorScale>
    </cfRule>
  </conditionalFormatting>
  <conditionalFormatting sqref="O138:O152">
    <cfRule type="containsText" dxfId="765" priority="6080" operator="containsText" text="NOSIGNIFICATIVO">
      <formula>NOT(ISERROR(SEARCH("NOSIGNIFICATIVO",O138)))</formula>
    </cfRule>
  </conditionalFormatting>
  <conditionalFormatting sqref="O135:U135">
    <cfRule type="containsText" dxfId="764" priority="342" operator="containsText" text="NOSIGNIFICATIVO">
      <formula>NOT(ISERROR(SEARCH("NOSIGNIFICATIVO",O135)))</formula>
    </cfRule>
  </conditionalFormatting>
  <conditionalFormatting sqref="O135:U137">
    <cfRule type="containsText" dxfId="763" priority="277" operator="containsText" text="SIGNIFICATIVOS">
      <formula>NOT(ISERROR(SEARCH("SIGNIFICATIVOS",O135)))</formula>
    </cfRule>
  </conditionalFormatting>
  <conditionalFormatting sqref="O137:U137">
    <cfRule type="containsText" dxfId="762" priority="321" operator="containsText" text="NOSIGNIFICATIVO">
      <formula>NOT(ISERROR(SEARCH("NOSIGNIFICATIVO",O137)))</formula>
    </cfRule>
  </conditionalFormatting>
  <conditionalFormatting sqref="P13">
    <cfRule type="colorScale" priority="2516">
      <colorScale>
        <cfvo type="num" val="14"/>
        <cfvo type="num" val="20"/>
        <color rgb="FF00B050"/>
        <color rgb="FFFF0000"/>
      </colorScale>
    </cfRule>
    <cfRule type="cellIs" dxfId="761" priority="2517" operator="between">
      <formula>1</formula>
      <formula>14</formula>
    </cfRule>
    <cfRule type="colorScale" priority="2518">
      <colorScale>
        <cfvo type="min"/>
        <cfvo type="percentile" val="50"/>
        <cfvo type="max"/>
        <color rgb="FFF8696B"/>
        <color rgb="FFFFEB84"/>
        <color rgb="FF63BE7B"/>
      </colorScale>
    </cfRule>
  </conditionalFormatting>
  <conditionalFormatting sqref="P14">
    <cfRule type="colorScale" priority="5005">
      <colorScale>
        <cfvo type="min"/>
        <cfvo type="percentile" val="50"/>
        <cfvo type="max"/>
        <color rgb="FFF8696B"/>
        <color rgb="FFFFEB84"/>
        <color rgb="FF63BE7B"/>
      </colorScale>
    </cfRule>
    <cfRule type="cellIs" dxfId="760" priority="5004" operator="between">
      <formula>1</formula>
      <formula>14</formula>
    </cfRule>
    <cfRule type="colorScale" priority="5003">
      <colorScale>
        <cfvo type="num" val="14"/>
        <cfvo type="num" val="20"/>
        <color rgb="FF00B050"/>
        <color rgb="FFFF0000"/>
      </colorScale>
    </cfRule>
  </conditionalFormatting>
  <conditionalFormatting sqref="P15">
    <cfRule type="colorScale" priority="2838">
      <colorScale>
        <cfvo type="min"/>
        <cfvo type="percentile" val="50"/>
        <cfvo type="max"/>
        <color rgb="FFF8696B"/>
        <color rgb="FFFFEB84"/>
        <color rgb="FF63BE7B"/>
      </colorScale>
    </cfRule>
    <cfRule type="colorScale" priority="2836">
      <colorScale>
        <cfvo type="num" val="14"/>
        <cfvo type="num" val="20"/>
        <color rgb="FF00B050"/>
        <color rgb="FFFF0000"/>
      </colorScale>
    </cfRule>
    <cfRule type="cellIs" dxfId="759" priority="2837" operator="between">
      <formula>1</formula>
      <formula>14</formula>
    </cfRule>
  </conditionalFormatting>
  <conditionalFormatting sqref="P17">
    <cfRule type="colorScale" priority="4304">
      <colorScale>
        <cfvo type="num" val="14"/>
        <cfvo type="num" val="20"/>
        <color rgb="FF00B050"/>
        <color rgb="FFFF0000"/>
      </colorScale>
    </cfRule>
    <cfRule type="cellIs" dxfId="758" priority="4305" operator="between">
      <formula>1</formula>
      <formula>14</formula>
    </cfRule>
    <cfRule type="colorScale" priority="4306">
      <colorScale>
        <cfvo type="min"/>
        <cfvo type="percentile" val="50"/>
        <cfvo type="max"/>
        <color rgb="FFF8696B"/>
        <color rgb="FFFFEB84"/>
        <color rgb="FF63BE7B"/>
      </colorScale>
    </cfRule>
  </conditionalFormatting>
  <conditionalFormatting sqref="P20">
    <cfRule type="cellIs" dxfId="757" priority="3482" operator="between">
      <formula>1</formula>
      <formula>14</formula>
    </cfRule>
    <cfRule type="colorScale" priority="3483">
      <colorScale>
        <cfvo type="min"/>
        <cfvo type="percentile" val="50"/>
        <cfvo type="max"/>
        <color rgb="FFF8696B"/>
        <color rgb="FFFFEB84"/>
        <color rgb="FF63BE7B"/>
      </colorScale>
    </cfRule>
    <cfRule type="colorScale" priority="3481">
      <colorScale>
        <cfvo type="num" val="14"/>
        <cfvo type="num" val="20"/>
        <color rgb="FF00B050"/>
        <color rgb="FFFF0000"/>
      </colorScale>
    </cfRule>
  </conditionalFormatting>
  <conditionalFormatting sqref="P21">
    <cfRule type="colorScale" priority="2818">
      <colorScale>
        <cfvo type="min"/>
        <cfvo type="percentile" val="50"/>
        <cfvo type="max"/>
        <color rgb="FFF8696B"/>
        <color rgb="FFFFEB84"/>
        <color rgb="FF63BE7B"/>
      </colorScale>
    </cfRule>
    <cfRule type="cellIs" dxfId="756" priority="2817" operator="between">
      <formula>1</formula>
      <formula>14</formula>
    </cfRule>
    <cfRule type="colorScale" priority="2816">
      <colorScale>
        <cfvo type="num" val="14"/>
        <cfvo type="num" val="20"/>
        <color rgb="FF00B050"/>
        <color rgb="FFFF0000"/>
      </colorScale>
    </cfRule>
  </conditionalFormatting>
  <conditionalFormatting sqref="P22">
    <cfRule type="colorScale" priority="2796">
      <colorScale>
        <cfvo type="num" val="14"/>
        <cfvo type="num" val="20"/>
        <color rgb="FF00B050"/>
        <color rgb="FFFF0000"/>
      </colorScale>
    </cfRule>
    <cfRule type="cellIs" dxfId="755" priority="2797" operator="between">
      <formula>1</formula>
      <formula>14</formula>
    </cfRule>
    <cfRule type="colorScale" priority="2798">
      <colorScale>
        <cfvo type="min"/>
        <cfvo type="percentile" val="50"/>
        <cfvo type="max"/>
        <color rgb="FFF8696B"/>
        <color rgb="FFFFEB84"/>
        <color rgb="FF63BE7B"/>
      </colorScale>
    </cfRule>
  </conditionalFormatting>
  <conditionalFormatting sqref="P23">
    <cfRule type="colorScale" priority="2491">
      <colorScale>
        <cfvo type="num" val="14"/>
        <cfvo type="num" val="20"/>
        <color rgb="FF00B050"/>
        <color rgb="FFFF0000"/>
      </colorScale>
    </cfRule>
    <cfRule type="cellIs" dxfId="754" priority="2492" operator="between">
      <formula>1</formula>
      <formula>14</formula>
    </cfRule>
    <cfRule type="colorScale" priority="2493">
      <colorScale>
        <cfvo type="min"/>
        <cfvo type="percentile" val="50"/>
        <cfvo type="max"/>
        <color rgb="FFF8696B"/>
        <color rgb="FFFFEB84"/>
        <color rgb="FF63BE7B"/>
      </colorScale>
    </cfRule>
  </conditionalFormatting>
  <conditionalFormatting sqref="P24">
    <cfRule type="colorScale" priority="2463">
      <colorScale>
        <cfvo type="min"/>
        <cfvo type="percentile" val="50"/>
        <cfvo type="max"/>
        <color rgb="FFF8696B"/>
        <color rgb="FFFFEB84"/>
        <color rgb="FF63BE7B"/>
      </colorScale>
    </cfRule>
    <cfRule type="colorScale" priority="2461">
      <colorScale>
        <cfvo type="num" val="14"/>
        <cfvo type="num" val="20"/>
        <color rgb="FF00B050"/>
        <color rgb="FFFF0000"/>
      </colorScale>
    </cfRule>
    <cfRule type="cellIs" dxfId="753" priority="2462" operator="between">
      <formula>1</formula>
      <formula>14</formula>
    </cfRule>
  </conditionalFormatting>
  <conditionalFormatting sqref="P26">
    <cfRule type="colorScale" priority="4279">
      <colorScale>
        <cfvo type="num" val="14"/>
        <cfvo type="num" val="20"/>
        <color rgb="FF00B050"/>
        <color rgb="FFFF0000"/>
      </colorScale>
    </cfRule>
    <cfRule type="colorScale" priority="4281">
      <colorScale>
        <cfvo type="min"/>
        <cfvo type="percentile" val="50"/>
        <cfvo type="max"/>
        <color rgb="FFF8696B"/>
        <color rgb="FFFFEB84"/>
        <color rgb="FF63BE7B"/>
      </colorScale>
    </cfRule>
    <cfRule type="cellIs" dxfId="752" priority="4280" operator="between">
      <formula>1</formula>
      <formula>14</formula>
    </cfRule>
  </conditionalFormatting>
  <conditionalFormatting sqref="P29">
    <cfRule type="cellIs" dxfId="751" priority="2757" operator="between">
      <formula>1</formula>
      <formula>14</formula>
    </cfRule>
    <cfRule type="colorScale" priority="2758">
      <colorScale>
        <cfvo type="min"/>
        <cfvo type="percentile" val="50"/>
        <cfvo type="max"/>
        <color rgb="FFF8696B"/>
        <color rgb="FFFFEB84"/>
        <color rgb="FF63BE7B"/>
      </colorScale>
    </cfRule>
    <cfRule type="colorScale" priority="2756">
      <colorScale>
        <cfvo type="num" val="14"/>
        <cfvo type="num" val="20"/>
        <color rgb="FF00B050"/>
        <color rgb="FFFF0000"/>
      </colorScale>
    </cfRule>
  </conditionalFormatting>
  <conditionalFormatting sqref="P30">
    <cfRule type="colorScale" priority="2426">
      <colorScale>
        <cfvo type="num" val="14"/>
        <cfvo type="num" val="20"/>
        <color rgb="FF00B050"/>
        <color rgb="FFFF0000"/>
      </colorScale>
    </cfRule>
    <cfRule type="colorScale" priority="2428">
      <colorScale>
        <cfvo type="min"/>
        <cfvo type="percentile" val="50"/>
        <cfvo type="max"/>
        <color rgb="FFF8696B"/>
        <color rgb="FFFFEB84"/>
        <color rgb="FF63BE7B"/>
      </colorScale>
    </cfRule>
    <cfRule type="cellIs" dxfId="750" priority="2427" operator="between">
      <formula>1</formula>
      <formula>14</formula>
    </cfRule>
  </conditionalFormatting>
  <conditionalFormatting sqref="P34">
    <cfRule type="colorScale" priority="3423">
      <colorScale>
        <cfvo type="min"/>
        <cfvo type="percentile" val="50"/>
        <cfvo type="max"/>
        <color rgb="FFF8696B"/>
        <color rgb="FFFFEB84"/>
        <color rgb="FF63BE7B"/>
      </colorScale>
    </cfRule>
    <cfRule type="colorScale" priority="3421">
      <colorScale>
        <cfvo type="num" val="14"/>
        <cfvo type="num" val="20"/>
        <color rgb="FF00B050"/>
        <color rgb="FFFF0000"/>
      </colorScale>
    </cfRule>
    <cfRule type="cellIs" dxfId="749" priority="3422" operator="between">
      <formula>1</formula>
      <formula>14</formula>
    </cfRule>
  </conditionalFormatting>
  <conditionalFormatting sqref="P35">
    <cfRule type="colorScale" priority="2738">
      <colorScale>
        <cfvo type="min"/>
        <cfvo type="percentile" val="50"/>
        <cfvo type="max"/>
        <color rgb="FFF8696B"/>
        <color rgb="FFFFEB84"/>
        <color rgb="FF63BE7B"/>
      </colorScale>
    </cfRule>
    <cfRule type="cellIs" dxfId="748" priority="2737" operator="between">
      <formula>1</formula>
      <formula>14</formula>
    </cfRule>
    <cfRule type="colorScale" priority="2736">
      <colorScale>
        <cfvo type="num" val="14"/>
        <cfvo type="num" val="20"/>
        <color rgb="FF00B050"/>
        <color rgb="FFFF0000"/>
      </colorScale>
    </cfRule>
  </conditionalFormatting>
  <conditionalFormatting sqref="P36">
    <cfRule type="colorScale" priority="2376">
      <colorScale>
        <cfvo type="num" val="14"/>
        <cfvo type="num" val="20"/>
        <color rgb="FF00B050"/>
        <color rgb="FFFF0000"/>
      </colorScale>
    </cfRule>
    <cfRule type="cellIs" dxfId="747" priority="2377" operator="between">
      <formula>1</formula>
      <formula>14</formula>
    </cfRule>
    <cfRule type="colorScale" priority="2378">
      <colorScale>
        <cfvo type="min"/>
        <cfvo type="percentile" val="50"/>
        <cfvo type="max"/>
        <color rgb="FFF8696B"/>
        <color rgb="FFFFEB84"/>
        <color rgb="FF63BE7B"/>
      </colorScale>
    </cfRule>
  </conditionalFormatting>
  <conditionalFormatting sqref="P38">
    <cfRule type="colorScale" priority="5129">
      <colorScale>
        <cfvo type="num" val="14"/>
        <cfvo type="num" val="20"/>
        <color rgb="FF00B050"/>
        <color rgb="FFFF0000"/>
      </colorScale>
    </cfRule>
    <cfRule type="cellIs" dxfId="746" priority="5130" operator="between">
      <formula>1</formula>
      <formula>14</formula>
    </cfRule>
    <cfRule type="colorScale" priority="5131">
      <colorScale>
        <cfvo type="min"/>
        <cfvo type="percentile" val="50"/>
        <cfvo type="max"/>
        <color rgb="FFF8696B"/>
        <color rgb="FFFFEB84"/>
        <color rgb="FF63BE7B"/>
      </colorScale>
    </cfRule>
  </conditionalFormatting>
  <conditionalFormatting sqref="P41">
    <cfRule type="colorScale" priority="3393">
      <colorScale>
        <cfvo type="min"/>
        <cfvo type="percentile" val="50"/>
        <cfvo type="max"/>
        <color rgb="FFF8696B"/>
        <color rgb="FFFFEB84"/>
        <color rgb="FF63BE7B"/>
      </colorScale>
    </cfRule>
    <cfRule type="colorScale" priority="3391">
      <colorScale>
        <cfvo type="num" val="14"/>
        <cfvo type="num" val="20"/>
        <color rgb="FF00B050"/>
        <color rgb="FFFF0000"/>
      </colorScale>
    </cfRule>
    <cfRule type="cellIs" dxfId="745" priority="3392" operator="between">
      <formula>1</formula>
      <formula>14</formula>
    </cfRule>
  </conditionalFormatting>
  <conditionalFormatting sqref="P42">
    <cfRule type="colorScale" priority="2636">
      <colorScale>
        <cfvo type="num" val="14"/>
        <cfvo type="num" val="20"/>
        <color rgb="FF00B050"/>
        <color rgb="FFFF0000"/>
      </colorScale>
    </cfRule>
    <cfRule type="cellIs" dxfId="744" priority="2637" operator="between">
      <formula>1</formula>
      <formula>14</formula>
    </cfRule>
    <cfRule type="colorScale" priority="2638">
      <colorScale>
        <cfvo type="min"/>
        <cfvo type="percentile" val="50"/>
        <cfvo type="max"/>
        <color rgb="FFF8696B"/>
        <color rgb="FFFFEB84"/>
        <color rgb="FF63BE7B"/>
      </colorScale>
    </cfRule>
  </conditionalFormatting>
  <conditionalFormatting sqref="P43">
    <cfRule type="colorScale" priority="2658">
      <colorScale>
        <cfvo type="min"/>
        <cfvo type="percentile" val="50"/>
        <cfvo type="max"/>
        <color rgb="FFF8696B"/>
        <color rgb="FFFFEB84"/>
        <color rgb="FF63BE7B"/>
      </colorScale>
    </cfRule>
    <cfRule type="cellIs" dxfId="743" priority="2657" operator="between">
      <formula>1</formula>
      <formula>14</formula>
    </cfRule>
    <cfRule type="colorScale" priority="2656">
      <colorScale>
        <cfvo type="num" val="14"/>
        <cfvo type="num" val="20"/>
        <color rgb="FF00B050"/>
        <color rgb="FFFF0000"/>
      </colorScale>
    </cfRule>
  </conditionalFormatting>
  <conditionalFormatting sqref="P44">
    <cfRule type="colorScale" priority="2608">
      <colorScale>
        <cfvo type="min"/>
        <cfvo type="percentile" val="50"/>
        <cfvo type="max"/>
        <color rgb="FFF8696B"/>
        <color rgb="FFFFEB84"/>
        <color rgb="FF63BE7B"/>
      </colorScale>
    </cfRule>
    <cfRule type="colorScale" priority="2606">
      <colorScale>
        <cfvo type="num" val="14"/>
        <cfvo type="num" val="20"/>
        <color rgb="FF00B050"/>
        <color rgb="FFFF0000"/>
      </colorScale>
    </cfRule>
    <cfRule type="cellIs" dxfId="742" priority="2607" operator="between">
      <formula>1</formula>
      <formula>14</formula>
    </cfRule>
  </conditionalFormatting>
  <conditionalFormatting sqref="P47">
    <cfRule type="colorScale" priority="4193">
      <colorScale>
        <cfvo type="min"/>
        <cfvo type="percentile" val="50"/>
        <cfvo type="max"/>
        <color rgb="FFF8696B"/>
        <color rgb="FFFFEB84"/>
        <color rgb="FF63BE7B"/>
      </colorScale>
    </cfRule>
    <cfRule type="cellIs" dxfId="741" priority="4192" operator="between">
      <formula>1</formula>
      <formula>14</formula>
    </cfRule>
    <cfRule type="colorScale" priority="4191">
      <colorScale>
        <cfvo type="num" val="14"/>
        <cfvo type="num" val="20"/>
        <color rgb="FF00B050"/>
        <color rgb="FFFF0000"/>
      </colorScale>
    </cfRule>
  </conditionalFormatting>
  <conditionalFormatting sqref="P50">
    <cfRule type="colorScale" priority="3361">
      <colorScale>
        <cfvo type="num" val="14"/>
        <cfvo type="num" val="20"/>
        <color rgb="FF00B050"/>
        <color rgb="FFFF0000"/>
      </colorScale>
    </cfRule>
    <cfRule type="cellIs" dxfId="740" priority="3362" operator="between">
      <formula>1</formula>
      <formula>14</formula>
    </cfRule>
    <cfRule type="colorScale" priority="3363">
      <colorScale>
        <cfvo type="min"/>
        <cfvo type="percentile" val="50"/>
        <cfvo type="max"/>
        <color rgb="FFF8696B"/>
        <color rgb="FFFFEB84"/>
        <color rgb="FF63BE7B"/>
      </colorScale>
    </cfRule>
  </conditionalFormatting>
  <conditionalFormatting sqref="P51">
    <cfRule type="colorScale" priority="2716">
      <colorScale>
        <cfvo type="num" val="14"/>
        <cfvo type="num" val="20"/>
        <color rgb="FF00B050"/>
        <color rgb="FFFF0000"/>
      </colorScale>
    </cfRule>
    <cfRule type="colorScale" priority="2718">
      <colorScale>
        <cfvo type="min"/>
        <cfvo type="percentile" val="50"/>
        <cfvo type="max"/>
        <color rgb="FFF8696B"/>
        <color rgb="FFFFEB84"/>
        <color rgb="FF63BE7B"/>
      </colorScale>
    </cfRule>
    <cfRule type="cellIs" dxfId="739" priority="2717" operator="between">
      <formula>1</formula>
      <formula>14</formula>
    </cfRule>
  </conditionalFormatting>
  <conditionalFormatting sqref="P52">
    <cfRule type="colorScale" priority="2696">
      <colorScale>
        <cfvo type="num" val="14"/>
        <cfvo type="num" val="20"/>
        <color rgb="FF00B050"/>
        <color rgb="FFFF0000"/>
      </colorScale>
    </cfRule>
    <cfRule type="cellIs" dxfId="738" priority="2697" operator="between">
      <formula>1</formula>
      <formula>14</formula>
    </cfRule>
    <cfRule type="colorScale" priority="2698">
      <colorScale>
        <cfvo type="min"/>
        <cfvo type="percentile" val="50"/>
        <cfvo type="max"/>
        <color rgb="FFF8696B"/>
        <color rgb="FFFFEB84"/>
        <color rgb="FF63BE7B"/>
      </colorScale>
    </cfRule>
  </conditionalFormatting>
  <conditionalFormatting sqref="P53">
    <cfRule type="cellIs" dxfId="737" priority="1807" operator="between">
      <formula>1</formula>
      <formula>14</formula>
    </cfRule>
    <cfRule type="colorScale" priority="1806">
      <colorScale>
        <cfvo type="num" val="14"/>
        <cfvo type="num" val="20"/>
        <color rgb="FF00B050"/>
        <color rgb="FFFF0000"/>
      </colorScale>
    </cfRule>
    <cfRule type="colorScale" priority="1808">
      <colorScale>
        <cfvo type="min"/>
        <cfvo type="percentile" val="50"/>
        <cfvo type="max"/>
        <color rgb="FFF8696B"/>
        <color rgb="FFFFEB84"/>
        <color rgb="FF63BE7B"/>
      </colorScale>
    </cfRule>
  </conditionalFormatting>
  <conditionalFormatting sqref="P54">
    <cfRule type="colorScale" priority="1713">
      <colorScale>
        <cfvo type="min"/>
        <cfvo type="percentile" val="50"/>
        <cfvo type="max"/>
        <color rgb="FFF8696B"/>
        <color rgb="FFFFEB84"/>
        <color rgb="FF63BE7B"/>
      </colorScale>
    </cfRule>
    <cfRule type="cellIs" dxfId="736" priority="1712" operator="between">
      <formula>1</formula>
      <formula>14</formula>
    </cfRule>
    <cfRule type="colorScale" priority="1711">
      <colorScale>
        <cfvo type="num" val="14"/>
        <cfvo type="num" val="20"/>
        <color rgb="FF00B050"/>
        <color rgb="FFFF0000"/>
      </colorScale>
    </cfRule>
  </conditionalFormatting>
  <conditionalFormatting sqref="P55">
    <cfRule type="colorScale" priority="2343">
      <colorScale>
        <cfvo type="min"/>
        <cfvo type="percentile" val="50"/>
        <cfvo type="max"/>
        <color rgb="FFF8696B"/>
        <color rgb="FFFFEB84"/>
        <color rgb="FF63BE7B"/>
      </colorScale>
    </cfRule>
    <cfRule type="colorScale" priority="2341">
      <colorScale>
        <cfvo type="num" val="14"/>
        <cfvo type="num" val="20"/>
        <color rgb="FF00B050"/>
        <color rgb="FFFF0000"/>
      </colorScale>
    </cfRule>
    <cfRule type="cellIs" dxfId="735" priority="2342" operator="between">
      <formula>1</formula>
      <formula>14</formula>
    </cfRule>
  </conditionalFormatting>
  <conditionalFormatting sqref="P56">
    <cfRule type="colorScale" priority="4374">
      <colorScale>
        <cfvo type="num" val="14"/>
        <cfvo type="num" val="20"/>
        <color rgb="FF00B050"/>
        <color rgb="FFFF0000"/>
      </colorScale>
    </cfRule>
    <cfRule type="cellIs" dxfId="734" priority="4375" operator="between">
      <formula>1</formula>
      <formula>14</formula>
    </cfRule>
    <cfRule type="colorScale" priority="4376">
      <colorScale>
        <cfvo type="min"/>
        <cfvo type="percentile" val="50"/>
        <cfvo type="max"/>
        <color rgb="FFF8696B"/>
        <color rgb="FFFFEB84"/>
        <color rgb="FF63BE7B"/>
      </colorScale>
    </cfRule>
  </conditionalFormatting>
  <conditionalFormatting sqref="P57">
    <cfRule type="colorScale" priority="5184">
      <colorScale>
        <cfvo type="min"/>
        <cfvo type="percentile" val="50"/>
        <cfvo type="max"/>
        <color rgb="FFF8696B"/>
        <color rgb="FFFFEB84"/>
        <color rgb="FF63BE7B"/>
      </colorScale>
    </cfRule>
    <cfRule type="cellIs" dxfId="733" priority="5183" operator="between">
      <formula>1</formula>
      <formula>14</formula>
    </cfRule>
    <cfRule type="colorScale" priority="5182">
      <colorScale>
        <cfvo type="num" val="14"/>
        <cfvo type="num" val="20"/>
        <color rgb="FF00B050"/>
        <color rgb="FFFF0000"/>
      </colorScale>
    </cfRule>
  </conditionalFormatting>
  <conditionalFormatting sqref="P59">
    <cfRule type="colorScale" priority="2588">
      <colorScale>
        <cfvo type="min"/>
        <cfvo type="percentile" val="50"/>
        <cfvo type="max"/>
        <color rgb="FFF8696B"/>
        <color rgb="FFFFEB84"/>
        <color rgb="FF63BE7B"/>
      </colorScale>
    </cfRule>
    <cfRule type="cellIs" dxfId="732" priority="2587" operator="between">
      <formula>1</formula>
      <formula>14</formula>
    </cfRule>
    <cfRule type="colorScale" priority="2586">
      <colorScale>
        <cfvo type="num" val="14"/>
        <cfvo type="num" val="20"/>
        <color rgb="FF00B050"/>
        <color rgb="FFFF0000"/>
      </colorScale>
    </cfRule>
  </conditionalFormatting>
  <conditionalFormatting sqref="P60">
    <cfRule type="cellIs" dxfId="731" priority="1702" operator="between">
      <formula>1</formula>
      <formula>14</formula>
    </cfRule>
    <cfRule type="colorScale" priority="1703">
      <colorScale>
        <cfvo type="min"/>
        <cfvo type="percentile" val="50"/>
        <cfvo type="max"/>
        <color rgb="FFF8696B"/>
        <color rgb="FFFFEB84"/>
        <color rgb="FF63BE7B"/>
      </colorScale>
    </cfRule>
    <cfRule type="colorScale" priority="1701">
      <colorScale>
        <cfvo type="num" val="14"/>
        <cfvo type="num" val="20"/>
        <color rgb="FF00B050"/>
        <color rgb="FFFF0000"/>
      </colorScale>
    </cfRule>
  </conditionalFormatting>
  <conditionalFormatting sqref="P61:P62">
    <cfRule type="colorScale" priority="1743">
      <colorScale>
        <cfvo type="min"/>
        <cfvo type="percentile" val="50"/>
        <cfvo type="max"/>
        <color rgb="FFF8696B"/>
        <color rgb="FFFFEB84"/>
        <color rgb="FF63BE7B"/>
      </colorScale>
    </cfRule>
    <cfRule type="cellIs" dxfId="730" priority="1742" operator="between">
      <formula>1</formula>
      <formula>14</formula>
    </cfRule>
    <cfRule type="colorScale" priority="1741">
      <colorScale>
        <cfvo type="num" val="14"/>
        <cfvo type="num" val="20"/>
        <color rgb="FF00B050"/>
        <color rgb="FFFF0000"/>
      </colorScale>
    </cfRule>
  </conditionalFormatting>
  <conditionalFormatting sqref="P64">
    <cfRule type="colorScale" priority="2091">
      <colorScale>
        <cfvo type="num" val="14"/>
        <cfvo type="num" val="20"/>
        <color rgb="FF00B050"/>
        <color rgb="FFFF0000"/>
      </colorScale>
    </cfRule>
    <cfRule type="cellIs" dxfId="729" priority="2092" operator="between">
      <formula>1</formula>
      <formula>14</formula>
    </cfRule>
    <cfRule type="colorScale" priority="2093">
      <colorScale>
        <cfvo type="min"/>
        <cfvo type="percentile" val="50"/>
        <cfvo type="max"/>
        <color rgb="FFF8696B"/>
        <color rgb="FFFFEB84"/>
        <color rgb="FF63BE7B"/>
      </colorScale>
    </cfRule>
  </conditionalFormatting>
  <conditionalFormatting sqref="P66">
    <cfRule type="cellIs" dxfId="728" priority="4235" operator="between">
      <formula>1</formula>
      <formula>14</formula>
    </cfRule>
    <cfRule type="colorScale" priority="4236">
      <colorScale>
        <cfvo type="min"/>
        <cfvo type="percentile" val="50"/>
        <cfvo type="max"/>
        <color rgb="FFF8696B"/>
        <color rgb="FFFFEB84"/>
        <color rgb="FF63BE7B"/>
      </colorScale>
    </cfRule>
    <cfRule type="colorScale" priority="4234">
      <colorScale>
        <cfvo type="num" val="14"/>
        <cfvo type="num" val="20"/>
        <color rgb="FF00B050"/>
        <color rgb="FFFF0000"/>
      </colorScale>
    </cfRule>
  </conditionalFormatting>
  <conditionalFormatting sqref="P69">
    <cfRule type="colorScale" priority="3331">
      <colorScale>
        <cfvo type="num" val="14"/>
        <cfvo type="num" val="20"/>
        <color rgb="FF00B050"/>
        <color rgb="FFFF0000"/>
      </colorScale>
    </cfRule>
    <cfRule type="cellIs" dxfId="727" priority="3332" operator="between">
      <formula>1</formula>
      <formula>14</formula>
    </cfRule>
    <cfRule type="colorScale" priority="3333">
      <colorScale>
        <cfvo type="min"/>
        <cfvo type="percentile" val="50"/>
        <cfvo type="max"/>
        <color rgb="FFF8696B"/>
        <color rgb="FFFFEB84"/>
        <color rgb="FF63BE7B"/>
      </colorScale>
    </cfRule>
  </conditionalFormatting>
  <conditionalFormatting sqref="P70">
    <cfRule type="colorScale" priority="2676">
      <colorScale>
        <cfvo type="num" val="14"/>
        <cfvo type="num" val="20"/>
        <color rgb="FF00B050"/>
        <color rgb="FFFF0000"/>
      </colorScale>
    </cfRule>
    <cfRule type="cellIs" dxfId="726" priority="2677" operator="between">
      <formula>1</formula>
      <formula>14</formula>
    </cfRule>
    <cfRule type="colorScale" priority="2678">
      <colorScale>
        <cfvo type="min"/>
        <cfvo type="percentile" val="50"/>
        <cfvo type="max"/>
        <color rgb="FFF8696B"/>
        <color rgb="FFFFEB84"/>
        <color rgb="FF63BE7B"/>
      </colorScale>
    </cfRule>
  </conditionalFormatting>
  <conditionalFormatting sqref="P71">
    <cfRule type="colorScale" priority="2566">
      <colorScale>
        <cfvo type="num" val="14"/>
        <cfvo type="num" val="20"/>
        <color rgb="FF00B050"/>
        <color rgb="FFFF0000"/>
      </colorScale>
    </cfRule>
    <cfRule type="cellIs" dxfId="725" priority="2567" operator="between">
      <formula>1</formula>
      <formula>14</formula>
    </cfRule>
    <cfRule type="colorScale" priority="2568">
      <colorScale>
        <cfvo type="min"/>
        <cfvo type="percentile" val="50"/>
        <cfvo type="max"/>
        <color rgb="FFF8696B"/>
        <color rgb="FFFFEB84"/>
        <color rgb="FF63BE7B"/>
      </colorScale>
    </cfRule>
  </conditionalFormatting>
  <conditionalFormatting sqref="P72">
    <cfRule type="colorScale" priority="1673">
      <colorScale>
        <cfvo type="min"/>
        <cfvo type="percentile" val="50"/>
        <cfvo type="max"/>
        <color rgb="FFF8696B"/>
        <color rgb="FFFFEB84"/>
        <color rgb="FF63BE7B"/>
      </colorScale>
    </cfRule>
    <cfRule type="colorScale" priority="1671">
      <colorScale>
        <cfvo type="num" val="14"/>
        <cfvo type="num" val="20"/>
        <color rgb="FF00B050"/>
        <color rgb="FFFF0000"/>
      </colorScale>
    </cfRule>
    <cfRule type="cellIs" dxfId="724" priority="1672" operator="between">
      <formula>1</formula>
      <formula>14</formula>
    </cfRule>
  </conditionalFormatting>
  <conditionalFormatting sqref="P73">
    <cfRule type="colorScale" priority="1613">
      <colorScale>
        <cfvo type="min"/>
        <cfvo type="percentile" val="50"/>
        <cfvo type="max"/>
        <color rgb="FFF8696B"/>
        <color rgb="FFFFEB84"/>
        <color rgb="FF63BE7B"/>
      </colorScale>
    </cfRule>
    <cfRule type="colorScale" priority="1611">
      <colorScale>
        <cfvo type="num" val="14"/>
        <cfvo type="num" val="20"/>
        <color rgb="FF00B050"/>
        <color rgb="FFFF0000"/>
      </colorScale>
    </cfRule>
    <cfRule type="cellIs" dxfId="723" priority="1612" operator="between">
      <formula>1</formula>
      <formula>14</formula>
    </cfRule>
  </conditionalFormatting>
  <conditionalFormatting sqref="P75">
    <cfRule type="colorScale" priority="2058">
      <colorScale>
        <cfvo type="min"/>
        <cfvo type="percentile" val="50"/>
        <cfvo type="max"/>
        <color rgb="FFF8696B"/>
        <color rgb="FFFFEB84"/>
        <color rgb="FF63BE7B"/>
      </colorScale>
    </cfRule>
    <cfRule type="cellIs" dxfId="722" priority="2057" operator="between">
      <formula>1</formula>
      <formula>14</formula>
    </cfRule>
    <cfRule type="colorScale" priority="2056">
      <colorScale>
        <cfvo type="num" val="14"/>
        <cfvo type="num" val="20"/>
        <color rgb="FF00B050"/>
        <color rgb="FFFF0000"/>
      </colorScale>
    </cfRule>
  </conditionalFormatting>
  <conditionalFormatting sqref="P77">
    <cfRule type="colorScale" priority="4221">
      <colorScale>
        <cfvo type="min"/>
        <cfvo type="percentile" val="50"/>
        <cfvo type="max"/>
        <color rgb="FFF8696B"/>
        <color rgb="FFFFEB84"/>
        <color rgb="FF63BE7B"/>
      </colorScale>
    </cfRule>
    <cfRule type="colorScale" priority="4219">
      <colorScale>
        <cfvo type="num" val="14"/>
        <cfvo type="num" val="20"/>
        <color rgb="FF00B050"/>
        <color rgb="FFFF0000"/>
      </colorScale>
    </cfRule>
    <cfRule type="cellIs" dxfId="721" priority="4220" operator="between">
      <formula>1</formula>
      <formula>14</formula>
    </cfRule>
  </conditionalFormatting>
  <conditionalFormatting sqref="P78">
    <cfRule type="cellIs" dxfId="720" priority="1642" operator="between">
      <formula>1</formula>
      <formula>14</formula>
    </cfRule>
    <cfRule type="colorScale" priority="1641">
      <colorScale>
        <cfvo type="num" val="14"/>
        <cfvo type="num" val="20"/>
        <color rgb="FF00B050"/>
        <color rgb="FFFF0000"/>
      </colorScale>
    </cfRule>
    <cfRule type="colorScale" priority="1643">
      <colorScale>
        <cfvo type="min"/>
        <cfvo type="percentile" val="50"/>
        <cfvo type="max"/>
        <color rgb="FFF8696B"/>
        <color rgb="FFFFEB84"/>
        <color rgb="FF63BE7B"/>
      </colorScale>
    </cfRule>
  </conditionalFormatting>
  <conditionalFormatting sqref="P79">
    <cfRule type="colorScale" priority="1771">
      <colorScale>
        <cfvo type="num" val="14"/>
        <cfvo type="num" val="20"/>
        <color rgb="FF00B050"/>
        <color rgb="FFFF0000"/>
      </colorScale>
    </cfRule>
    <cfRule type="cellIs" dxfId="719" priority="1772" operator="between">
      <formula>1</formula>
      <formula>14</formula>
    </cfRule>
    <cfRule type="colorScale" priority="1773">
      <colorScale>
        <cfvo type="min"/>
        <cfvo type="percentile" val="50"/>
        <cfvo type="max"/>
        <color rgb="FFF8696B"/>
        <color rgb="FFFFEB84"/>
        <color rgb="FF63BE7B"/>
      </colorScale>
    </cfRule>
  </conditionalFormatting>
  <conditionalFormatting sqref="P81">
    <cfRule type="colorScale" priority="2283">
      <colorScale>
        <cfvo type="min"/>
        <cfvo type="percentile" val="50"/>
        <cfvo type="max"/>
        <color rgb="FFF8696B"/>
        <color rgb="FFFFEB84"/>
        <color rgb="FF63BE7B"/>
      </colorScale>
    </cfRule>
    <cfRule type="cellIs" dxfId="718" priority="2282" operator="between">
      <formula>1</formula>
      <formula>14</formula>
    </cfRule>
    <cfRule type="colorScale" priority="2281">
      <colorScale>
        <cfvo type="num" val="14"/>
        <cfvo type="num" val="20"/>
        <color rgb="FF00B050"/>
        <color rgb="FFFF0000"/>
      </colorScale>
    </cfRule>
  </conditionalFormatting>
  <conditionalFormatting sqref="P85:P86">
    <cfRule type="colorScale" priority="5334">
      <colorScale>
        <cfvo type="min"/>
        <cfvo type="percentile" val="50"/>
        <cfvo type="max"/>
        <color rgb="FFF8696B"/>
        <color rgb="FFFFEB84"/>
        <color rgb="FF63BE7B"/>
      </colorScale>
    </cfRule>
    <cfRule type="cellIs" dxfId="717" priority="5333" operator="between">
      <formula>1</formula>
      <formula>14</formula>
    </cfRule>
    <cfRule type="colorScale" priority="5332">
      <colorScale>
        <cfvo type="num" val="14"/>
        <cfvo type="num" val="20"/>
        <color rgb="FF00B050"/>
        <color rgb="FFFF0000"/>
      </colorScale>
    </cfRule>
  </conditionalFormatting>
  <conditionalFormatting sqref="P87">
    <cfRule type="colorScale" priority="1528">
      <colorScale>
        <cfvo type="min"/>
        <cfvo type="percentile" val="50"/>
        <cfvo type="max"/>
        <color rgb="FFF8696B"/>
        <color rgb="FFFFEB84"/>
        <color rgb="FF63BE7B"/>
      </colorScale>
    </cfRule>
    <cfRule type="colorScale" priority="1526">
      <colorScale>
        <cfvo type="num" val="14"/>
        <cfvo type="num" val="20"/>
        <color rgb="FF00B050"/>
        <color rgb="FFFF0000"/>
      </colorScale>
    </cfRule>
    <cfRule type="cellIs" dxfId="716" priority="1527" operator="between">
      <formula>1</formula>
      <formula>14</formula>
    </cfRule>
  </conditionalFormatting>
  <conditionalFormatting sqref="P88">
    <cfRule type="colorScale" priority="779">
      <colorScale>
        <cfvo type="min"/>
        <cfvo type="percentile" val="50"/>
        <cfvo type="max"/>
        <color rgb="FFF8696B"/>
        <color rgb="FFFFEB84"/>
        <color rgb="FF63BE7B"/>
      </colorScale>
    </cfRule>
    <cfRule type="cellIs" dxfId="715" priority="778" operator="between">
      <formula>1</formula>
      <formula>14</formula>
    </cfRule>
    <cfRule type="colorScale" priority="777">
      <colorScale>
        <cfvo type="num" val="14"/>
        <cfvo type="num" val="20"/>
        <color rgb="FF00B050"/>
        <color rgb="FFFF0000"/>
      </colorScale>
    </cfRule>
  </conditionalFormatting>
  <conditionalFormatting sqref="P89">
    <cfRule type="cellIs" dxfId="714" priority="731" operator="between">
      <formula>1</formula>
      <formula>14</formula>
    </cfRule>
    <cfRule type="colorScale" priority="732">
      <colorScale>
        <cfvo type="min"/>
        <cfvo type="percentile" val="50"/>
        <cfvo type="max"/>
        <color rgb="FFF8696B"/>
        <color rgb="FFFFEB84"/>
        <color rgb="FF63BE7B"/>
      </colorScale>
    </cfRule>
    <cfRule type="colorScale" priority="730">
      <colorScale>
        <cfvo type="num" val="14"/>
        <cfvo type="num" val="20"/>
        <color rgb="FF00B050"/>
        <color rgb="FFFF0000"/>
      </colorScale>
    </cfRule>
  </conditionalFormatting>
  <conditionalFormatting sqref="P90">
    <cfRule type="cellIs" dxfId="713" priority="1927" operator="between">
      <formula>1</formula>
      <formula>14</formula>
    </cfRule>
    <cfRule type="colorScale" priority="1928">
      <colorScale>
        <cfvo type="min"/>
        <cfvo type="percentile" val="50"/>
        <cfvo type="max"/>
        <color rgb="FFF8696B"/>
        <color rgb="FFFFEB84"/>
        <color rgb="FF63BE7B"/>
      </colorScale>
    </cfRule>
    <cfRule type="colorScale" priority="1926">
      <colorScale>
        <cfvo type="num" val="14"/>
        <cfvo type="num" val="20"/>
        <color rgb="FF00B050"/>
        <color rgb="FFFF0000"/>
      </colorScale>
    </cfRule>
  </conditionalFormatting>
  <conditionalFormatting sqref="P92">
    <cfRule type="colorScale" priority="3273">
      <colorScale>
        <cfvo type="min"/>
        <cfvo type="percentile" val="50"/>
        <cfvo type="max"/>
        <color rgb="FFF8696B"/>
        <color rgb="FFFFEB84"/>
        <color rgb="FF63BE7B"/>
      </colorScale>
    </cfRule>
    <cfRule type="colorScale" priority="3271">
      <colorScale>
        <cfvo type="num" val="14"/>
        <cfvo type="num" val="20"/>
        <color rgb="FF00B050"/>
        <color rgb="FFFF0000"/>
      </colorScale>
    </cfRule>
    <cfRule type="cellIs" dxfId="712" priority="3272" operator="between">
      <formula>1</formula>
      <formula>14</formula>
    </cfRule>
  </conditionalFormatting>
  <conditionalFormatting sqref="P94">
    <cfRule type="colorScale" priority="3241">
      <colorScale>
        <cfvo type="num" val="14"/>
        <cfvo type="num" val="20"/>
        <color rgb="FF00B050"/>
        <color rgb="FFFF0000"/>
      </colorScale>
    </cfRule>
    <cfRule type="cellIs" dxfId="711" priority="3242" operator="between">
      <formula>1</formula>
      <formula>14</formula>
    </cfRule>
    <cfRule type="colorScale" priority="3243">
      <colorScale>
        <cfvo type="min"/>
        <cfvo type="percentile" val="50"/>
        <cfvo type="max"/>
        <color rgb="FFF8696B"/>
        <color rgb="FFFFEB84"/>
        <color rgb="FF63BE7B"/>
      </colorScale>
    </cfRule>
  </conditionalFormatting>
  <conditionalFormatting sqref="P95 P99">
    <cfRule type="cellIs" dxfId="710" priority="3212" operator="between">
      <formula>1</formula>
      <formula>14</formula>
    </cfRule>
  </conditionalFormatting>
  <conditionalFormatting sqref="P96">
    <cfRule type="colorScale" priority="1489">
      <colorScale>
        <cfvo type="num" val="14"/>
        <cfvo type="num" val="20"/>
        <color rgb="FF00B050"/>
        <color rgb="FFFF0000"/>
      </colorScale>
    </cfRule>
    <cfRule type="colorScale" priority="1491">
      <colorScale>
        <cfvo type="min"/>
        <cfvo type="percentile" val="50"/>
        <cfvo type="max"/>
        <color rgb="FFF8696B"/>
        <color rgb="FFFFEB84"/>
        <color rgb="FF63BE7B"/>
      </colorScale>
    </cfRule>
    <cfRule type="containsText" dxfId="709" priority="1493" operator="containsText" text="NOSIGNIFICATIVO">
      <formula>NOT(ISERROR(SEARCH("NOSIGNIFICATIVO",P96)))</formula>
    </cfRule>
    <cfRule type="containsText" dxfId="708" priority="1492" operator="containsText" text="SIGNIFICATIVOS">
      <formula>NOT(ISERROR(SEARCH("SIGNIFICATIVOS",P96)))</formula>
    </cfRule>
    <cfRule type="cellIs" dxfId="707" priority="1490" operator="between">
      <formula>1</formula>
      <formula>14</formula>
    </cfRule>
  </conditionalFormatting>
  <conditionalFormatting sqref="P97:P98 R97:R98 T97:T98">
    <cfRule type="colorScale" priority="3141">
      <colorScale>
        <cfvo type="num" val="14"/>
        <cfvo type="num" val="20"/>
        <color rgb="FF00B050"/>
        <color rgb="FFFF0000"/>
      </colorScale>
    </cfRule>
    <cfRule type="cellIs" dxfId="706" priority="3142" operator="between">
      <formula>1</formula>
      <formula>14</formula>
    </cfRule>
    <cfRule type="colorScale" priority="3143">
      <colorScale>
        <cfvo type="min"/>
        <cfvo type="percentile" val="50"/>
        <cfvo type="max"/>
        <color rgb="FFF8696B"/>
        <color rgb="FFFFEB84"/>
        <color rgb="FF63BE7B"/>
      </colorScale>
    </cfRule>
  </conditionalFormatting>
  <conditionalFormatting sqref="P99 P95">
    <cfRule type="colorScale" priority="3213">
      <colorScale>
        <cfvo type="min"/>
        <cfvo type="percentile" val="50"/>
        <cfvo type="max"/>
        <color rgb="FFF8696B"/>
        <color rgb="FFFFEB84"/>
        <color rgb="FF63BE7B"/>
      </colorScale>
    </cfRule>
    <cfRule type="colorScale" priority="3211">
      <colorScale>
        <cfvo type="num" val="14"/>
        <cfvo type="num" val="20"/>
        <color rgb="FF00B050"/>
        <color rgb="FFFF0000"/>
      </colorScale>
    </cfRule>
  </conditionalFormatting>
  <conditionalFormatting sqref="P100">
    <cfRule type="colorScale" priority="1441">
      <colorScale>
        <cfvo type="min"/>
        <cfvo type="percentile" val="50"/>
        <cfvo type="max"/>
        <color rgb="FFF8696B"/>
        <color rgb="FFFFEB84"/>
        <color rgb="FF63BE7B"/>
      </colorScale>
    </cfRule>
    <cfRule type="cellIs" dxfId="705" priority="1440" operator="between">
      <formula>1</formula>
      <formula>14</formula>
    </cfRule>
    <cfRule type="colorScale" priority="1439">
      <colorScale>
        <cfvo type="num" val="14"/>
        <cfvo type="num" val="20"/>
        <color rgb="FF00B050"/>
        <color rgb="FFFF0000"/>
      </colorScale>
    </cfRule>
  </conditionalFormatting>
  <conditionalFormatting sqref="P101">
    <cfRule type="colorScale" priority="5929">
      <colorScale>
        <cfvo type="num" val="14"/>
        <cfvo type="num" val="20"/>
        <color rgb="FF00B050"/>
        <color rgb="FFFF0000"/>
      </colorScale>
    </cfRule>
    <cfRule type="colorScale" priority="5931">
      <colorScale>
        <cfvo type="min"/>
        <cfvo type="percentile" val="50"/>
        <cfvo type="max"/>
        <color rgb="FFF8696B"/>
        <color rgb="FFFFEB84"/>
        <color rgb="FF63BE7B"/>
      </colorScale>
    </cfRule>
    <cfRule type="cellIs" dxfId="704" priority="5930" operator="between">
      <formula>1</formula>
      <formula>14</formula>
    </cfRule>
  </conditionalFormatting>
  <conditionalFormatting sqref="P102">
    <cfRule type="colorScale" priority="1127">
      <colorScale>
        <cfvo type="min"/>
        <cfvo type="percentile" val="50"/>
        <cfvo type="max"/>
        <color rgb="FFF8696B"/>
        <color rgb="FFFFEB84"/>
        <color rgb="FF63BE7B"/>
      </colorScale>
    </cfRule>
    <cfRule type="cellIs" dxfId="703" priority="1126" operator="between">
      <formula>1</formula>
      <formula>14</formula>
    </cfRule>
    <cfRule type="colorScale" priority="1125">
      <colorScale>
        <cfvo type="num" val="14"/>
        <cfvo type="num" val="20"/>
        <color rgb="FF00B050"/>
        <color rgb="FFFF0000"/>
      </colorScale>
    </cfRule>
  </conditionalFormatting>
  <conditionalFormatting sqref="P104">
    <cfRule type="cellIs" dxfId="702" priority="5551" operator="between">
      <formula>1</formula>
      <formula>14</formula>
    </cfRule>
    <cfRule type="colorScale" priority="5552">
      <colorScale>
        <cfvo type="min"/>
        <cfvo type="percentile" val="50"/>
        <cfvo type="max"/>
        <color rgb="FFF8696B"/>
        <color rgb="FFFFEB84"/>
        <color rgb="FF63BE7B"/>
      </colorScale>
    </cfRule>
    <cfRule type="colorScale" priority="5550">
      <colorScale>
        <cfvo type="num" val="14"/>
        <cfvo type="num" val="20"/>
        <color rgb="FF00B050"/>
        <color rgb="FFFF0000"/>
      </colorScale>
    </cfRule>
  </conditionalFormatting>
  <conditionalFormatting sqref="P105">
    <cfRule type="containsText" dxfId="701" priority="1387" operator="containsText" text="SIGNIFICATIVOS">
      <formula>NOT(ISERROR(SEARCH("SIGNIFICATIVOS",P105)))</formula>
    </cfRule>
    <cfRule type="colorScale" priority="1386">
      <colorScale>
        <cfvo type="min"/>
        <cfvo type="percentile" val="50"/>
        <cfvo type="max"/>
        <color rgb="FFF8696B"/>
        <color rgb="FFFFEB84"/>
        <color rgb="FF63BE7B"/>
      </colorScale>
    </cfRule>
    <cfRule type="cellIs" dxfId="700" priority="1385" operator="between">
      <formula>1</formula>
      <formula>14</formula>
    </cfRule>
    <cfRule type="colorScale" priority="1384">
      <colorScale>
        <cfvo type="num" val="14"/>
        <cfvo type="num" val="20"/>
        <color rgb="FF00B050"/>
        <color rgb="FFFF0000"/>
      </colorScale>
    </cfRule>
    <cfRule type="containsText" dxfId="699" priority="1388" operator="containsText" text="NOSIGNIFICATIVO">
      <formula>NOT(ISERROR(SEARCH("NOSIGNIFICATIVO",P105)))</formula>
    </cfRule>
  </conditionalFormatting>
  <conditionalFormatting sqref="P106">
    <cfRule type="containsText" dxfId="698" priority="1352" operator="containsText" text="SIGNIFICATIVOS">
      <formula>NOT(ISERROR(SEARCH("SIGNIFICATIVOS",P106)))</formula>
    </cfRule>
    <cfRule type="colorScale" priority="1349">
      <colorScale>
        <cfvo type="num" val="14"/>
        <cfvo type="num" val="20"/>
        <color rgb="FF00B050"/>
        <color rgb="FFFF0000"/>
      </colorScale>
    </cfRule>
    <cfRule type="containsText" dxfId="697" priority="1353" operator="containsText" text="NOSIGNIFICATIVO">
      <formula>NOT(ISERROR(SEARCH("NOSIGNIFICATIVO",P106)))</formula>
    </cfRule>
    <cfRule type="cellIs" dxfId="696" priority="1350" operator="between">
      <formula>1</formula>
      <formula>14</formula>
    </cfRule>
    <cfRule type="colorScale" priority="1351">
      <colorScale>
        <cfvo type="min"/>
        <cfvo type="percentile" val="50"/>
        <cfvo type="max"/>
        <color rgb="FFF8696B"/>
        <color rgb="FFFFEB84"/>
        <color rgb="FF63BE7B"/>
      </colorScale>
    </cfRule>
  </conditionalFormatting>
  <conditionalFormatting sqref="P108">
    <cfRule type="colorScale" priority="4166">
      <colorScale>
        <cfvo type="num" val="14"/>
        <cfvo type="num" val="20"/>
        <color rgb="FF00B050"/>
        <color rgb="FFFF0000"/>
      </colorScale>
    </cfRule>
    <cfRule type="cellIs" dxfId="695" priority="4167" operator="between">
      <formula>1</formula>
      <formula>14</formula>
    </cfRule>
    <cfRule type="colorScale" priority="4168">
      <colorScale>
        <cfvo type="min"/>
        <cfvo type="percentile" val="50"/>
        <cfvo type="max"/>
        <color rgb="FFF8696B"/>
        <color rgb="FFFFEB84"/>
        <color rgb="FF63BE7B"/>
      </colorScale>
    </cfRule>
  </conditionalFormatting>
  <conditionalFormatting sqref="P110">
    <cfRule type="cellIs" dxfId="694" priority="3102" operator="between">
      <formula>1</formula>
      <formula>14</formula>
    </cfRule>
    <cfRule type="colorScale" priority="3101">
      <colorScale>
        <cfvo type="num" val="14"/>
        <cfvo type="num" val="20"/>
        <color rgb="FF00B050"/>
        <color rgb="FFFF0000"/>
      </colorScale>
    </cfRule>
    <cfRule type="colorScale" priority="3103">
      <colorScale>
        <cfvo type="min"/>
        <cfvo type="percentile" val="50"/>
        <cfvo type="max"/>
        <color rgb="FFF8696B"/>
        <color rgb="FFFFEB84"/>
        <color rgb="FF63BE7B"/>
      </colorScale>
    </cfRule>
  </conditionalFormatting>
  <conditionalFormatting sqref="P111">
    <cfRule type="colorScale" priority="5656">
      <colorScale>
        <cfvo type="min"/>
        <cfvo type="percentile" val="50"/>
        <cfvo type="max"/>
        <color rgb="FFF8696B"/>
        <color rgb="FFFFEB84"/>
        <color rgb="FF63BE7B"/>
      </colorScale>
    </cfRule>
    <cfRule type="cellIs" dxfId="693" priority="5655" operator="between">
      <formula>1</formula>
      <formula>14</formula>
    </cfRule>
    <cfRule type="colorScale" priority="5654">
      <colorScale>
        <cfvo type="num" val="14"/>
        <cfvo type="num" val="20"/>
        <color rgb="FF00B050"/>
        <color rgb="FFFF0000"/>
      </colorScale>
    </cfRule>
  </conditionalFormatting>
  <conditionalFormatting sqref="P114">
    <cfRule type="colorScale" priority="3051">
      <colorScale>
        <cfvo type="num" val="14"/>
        <cfvo type="num" val="20"/>
        <color rgb="FF00B050"/>
        <color rgb="FFFF0000"/>
      </colorScale>
    </cfRule>
    <cfRule type="colorScale" priority="3053">
      <colorScale>
        <cfvo type="min"/>
        <cfvo type="percentile" val="50"/>
        <cfvo type="max"/>
        <color rgb="FFF8696B"/>
        <color rgb="FFFFEB84"/>
        <color rgb="FF63BE7B"/>
      </colorScale>
    </cfRule>
    <cfRule type="cellIs" dxfId="692" priority="3052" operator="between">
      <formula>1</formula>
      <formula>14</formula>
    </cfRule>
  </conditionalFormatting>
  <conditionalFormatting sqref="P115">
    <cfRule type="colorScale" priority="2991">
      <colorScale>
        <cfvo type="num" val="14"/>
        <cfvo type="num" val="20"/>
        <color rgb="FF00B050"/>
        <color rgb="FFFF0000"/>
      </colorScale>
    </cfRule>
    <cfRule type="cellIs" dxfId="691" priority="2992" operator="between">
      <formula>1</formula>
      <formula>14</formula>
    </cfRule>
    <cfRule type="colorScale" priority="2993">
      <colorScale>
        <cfvo type="min"/>
        <cfvo type="percentile" val="50"/>
        <cfvo type="max"/>
        <color rgb="FFF8696B"/>
        <color rgb="FFFFEB84"/>
        <color rgb="FF63BE7B"/>
      </colorScale>
    </cfRule>
  </conditionalFormatting>
  <conditionalFormatting sqref="P116">
    <cfRule type="cellIs" dxfId="690" priority="5744" operator="between">
      <formula>1</formula>
      <formula>14</formula>
    </cfRule>
    <cfRule type="colorScale" priority="5745">
      <colorScale>
        <cfvo type="min"/>
        <cfvo type="percentile" val="50"/>
        <cfvo type="max"/>
        <color rgb="FFF8696B"/>
        <color rgb="FFFFEB84"/>
        <color rgb="FF63BE7B"/>
      </colorScale>
    </cfRule>
    <cfRule type="colorScale" priority="5743">
      <colorScale>
        <cfvo type="num" val="14"/>
        <cfvo type="num" val="20"/>
        <color rgb="FF00B050"/>
        <color rgb="FFFF0000"/>
      </colorScale>
    </cfRule>
  </conditionalFormatting>
  <conditionalFormatting sqref="P117">
    <cfRule type="colorScale" priority="1271">
      <colorScale>
        <cfvo type="num" val="14"/>
        <cfvo type="num" val="20"/>
        <color rgb="FF00B050"/>
        <color rgb="FFFF0000"/>
      </colorScale>
    </cfRule>
    <cfRule type="colorScale" priority="1273">
      <colorScale>
        <cfvo type="min"/>
        <cfvo type="percentile" val="50"/>
        <cfvo type="max"/>
        <color rgb="FFF8696B"/>
        <color rgb="FFFFEB84"/>
        <color rgb="FF63BE7B"/>
      </colorScale>
    </cfRule>
    <cfRule type="cellIs" dxfId="689" priority="1272" operator="between">
      <formula>1</formula>
      <formula>14</formula>
    </cfRule>
  </conditionalFormatting>
  <conditionalFormatting sqref="P118">
    <cfRule type="colorScale" priority="1238">
      <colorScale>
        <cfvo type="min"/>
        <cfvo type="percentile" val="50"/>
        <cfvo type="max"/>
        <color rgb="FFF8696B"/>
        <color rgb="FFFFEB84"/>
        <color rgb="FF63BE7B"/>
      </colorScale>
    </cfRule>
    <cfRule type="cellIs" dxfId="688" priority="1237" operator="between">
      <formula>1</formula>
      <formula>14</formula>
    </cfRule>
    <cfRule type="colorScale" priority="1236">
      <colorScale>
        <cfvo type="num" val="14"/>
        <cfvo type="num" val="20"/>
        <color rgb="FF00B050"/>
        <color rgb="FFFF0000"/>
      </colorScale>
    </cfRule>
  </conditionalFormatting>
  <conditionalFormatting sqref="P120">
    <cfRule type="colorScale" priority="2951">
      <colorScale>
        <cfvo type="num" val="14"/>
        <cfvo type="num" val="20"/>
        <color rgb="FF00B050"/>
        <color rgb="FFFF0000"/>
      </colorScale>
    </cfRule>
    <cfRule type="cellIs" dxfId="687" priority="2952" operator="between">
      <formula>1</formula>
      <formula>14</formula>
    </cfRule>
    <cfRule type="colorScale" priority="2953">
      <colorScale>
        <cfvo type="min"/>
        <cfvo type="percentile" val="50"/>
        <cfvo type="max"/>
        <color rgb="FFF8696B"/>
        <color rgb="FFFFEB84"/>
        <color rgb="FF63BE7B"/>
      </colorScale>
    </cfRule>
  </conditionalFormatting>
  <conditionalFormatting sqref="P121">
    <cfRule type="colorScale" priority="2921">
      <colorScale>
        <cfvo type="num" val="14"/>
        <cfvo type="num" val="20"/>
        <color rgb="FF00B050"/>
        <color rgb="FFFF0000"/>
      </colorScale>
    </cfRule>
    <cfRule type="colorScale" priority="2923">
      <colorScale>
        <cfvo type="min"/>
        <cfvo type="percentile" val="50"/>
        <cfvo type="max"/>
        <color rgb="FFF8696B"/>
        <color rgb="FFFFEB84"/>
        <color rgb="FF63BE7B"/>
      </colorScale>
    </cfRule>
    <cfRule type="cellIs" dxfId="686" priority="2922" operator="between">
      <formula>1</formula>
      <formula>14</formula>
    </cfRule>
  </conditionalFormatting>
  <conditionalFormatting sqref="P122">
    <cfRule type="colorScale" priority="2901">
      <colorScale>
        <cfvo type="num" val="14"/>
        <cfvo type="num" val="20"/>
        <color rgb="FF00B050"/>
        <color rgb="FFFF0000"/>
      </colorScale>
    </cfRule>
    <cfRule type="cellIs" dxfId="685" priority="2902" operator="between">
      <formula>1</formula>
      <formula>14</formula>
    </cfRule>
    <cfRule type="colorScale" priority="2903">
      <colorScale>
        <cfvo type="min"/>
        <cfvo type="percentile" val="50"/>
        <cfvo type="max"/>
        <color rgb="FFF8696B"/>
        <color rgb="FFFFEB84"/>
        <color rgb="FF63BE7B"/>
      </colorScale>
    </cfRule>
  </conditionalFormatting>
  <conditionalFormatting sqref="P123">
    <cfRule type="cellIs" dxfId="684" priority="4147" operator="between">
      <formula>1</formula>
      <formula>14</formula>
    </cfRule>
    <cfRule type="colorScale" priority="4146">
      <colorScale>
        <cfvo type="num" val="14"/>
        <cfvo type="num" val="20"/>
        <color rgb="FF00B050"/>
        <color rgb="FFFF0000"/>
      </colorScale>
    </cfRule>
    <cfRule type="colorScale" priority="4148">
      <colorScale>
        <cfvo type="min"/>
        <cfvo type="percentile" val="50"/>
        <cfvo type="max"/>
        <color rgb="FFF8696B"/>
        <color rgb="FFFFEB84"/>
        <color rgb="FF63BE7B"/>
      </colorScale>
    </cfRule>
  </conditionalFormatting>
  <conditionalFormatting sqref="P136">
    <cfRule type="cellIs" dxfId="683" priority="272" operator="between">
      <formula>1</formula>
      <formula>14</formula>
    </cfRule>
    <cfRule type="colorScale" priority="271">
      <colorScale>
        <cfvo type="num" val="14"/>
        <cfvo type="num" val="20"/>
        <color rgb="FF00B050"/>
        <color rgb="FFFF0000"/>
      </colorScale>
    </cfRule>
    <cfRule type="colorScale" priority="273">
      <colorScale>
        <cfvo type="min"/>
        <cfvo type="percentile" val="50"/>
        <cfvo type="max"/>
        <color rgb="FFF8696B"/>
        <color rgb="FFFFEB84"/>
        <color rgb="FF63BE7B"/>
      </colorScale>
    </cfRule>
  </conditionalFormatting>
  <conditionalFormatting sqref="P144">
    <cfRule type="colorScale" priority="829">
      <colorScale>
        <cfvo type="min"/>
        <cfvo type="percentile" val="50"/>
        <cfvo type="max"/>
        <color rgb="FFF8696B"/>
        <color rgb="FFFFEB84"/>
        <color rgb="FF63BE7B"/>
      </colorScale>
    </cfRule>
    <cfRule type="colorScale" priority="827">
      <colorScale>
        <cfvo type="num" val="14"/>
        <cfvo type="num" val="20"/>
        <color rgb="FF00B050"/>
        <color rgb="FFFF0000"/>
      </colorScale>
    </cfRule>
    <cfRule type="cellIs" dxfId="682" priority="828" operator="between">
      <formula>1</formula>
      <formula>14</formula>
    </cfRule>
  </conditionalFormatting>
  <conditionalFormatting sqref="P150">
    <cfRule type="colorScale" priority="1206">
      <colorScale>
        <cfvo type="num" val="14"/>
        <cfvo type="num" val="20"/>
        <color rgb="FF00B050"/>
        <color rgb="FFFF0000"/>
      </colorScale>
    </cfRule>
    <cfRule type="cellIs" dxfId="681" priority="1207" operator="between">
      <formula>1</formula>
      <formula>14</formula>
    </cfRule>
    <cfRule type="colorScale" priority="1208">
      <colorScale>
        <cfvo type="min"/>
        <cfvo type="percentile" val="50"/>
        <cfvo type="max"/>
        <color rgb="FFF8696B"/>
        <color rgb="FFFFEB84"/>
        <color rgb="FF63BE7B"/>
      </colorScale>
    </cfRule>
  </conditionalFormatting>
  <conditionalFormatting sqref="P18:Q18">
    <cfRule type="colorScale" priority="4126">
      <colorScale>
        <cfvo type="num" val="14"/>
        <cfvo type="num" val="20"/>
        <color rgb="FF00B050"/>
        <color rgb="FFFF0000"/>
      </colorScale>
    </cfRule>
    <cfRule type="cellIs" dxfId="680" priority="4127" operator="between">
      <formula>1</formula>
      <formula>14</formula>
    </cfRule>
    <cfRule type="colorScale" priority="4128">
      <colorScale>
        <cfvo type="min"/>
        <cfvo type="percentile" val="50"/>
        <cfvo type="max"/>
        <color rgb="FFF8696B"/>
        <color rgb="FFFFEB84"/>
        <color rgb="FF63BE7B"/>
      </colorScale>
    </cfRule>
  </conditionalFormatting>
  <conditionalFormatting sqref="P25:Q25">
    <cfRule type="colorScale" priority="4434">
      <colorScale>
        <cfvo type="num" val="14"/>
        <cfvo type="num" val="20"/>
        <color rgb="FF00B050"/>
        <color rgb="FFFF0000"/>
      </colorScale>
    </cfRule>
    <cfRule type="colorScale" priority="4436">
      <colorScale>
        <cfvo type="min"/>
        <cfvo type="percentile" val="50"/>
        <cfvo type="max"/>
        <color rgb="FFF8696B"/>
        <color rgb="FFFFEB84"/>
        <color rgb="FF63BE7B"/>
      </colorScale>
    </cfRule>
    <cfRule type="cellIs" dxfId="679" priority="4435" operator="between">
      <formula>1</formula>
      <formula>14</formula>
    </cfRule>
  </conditionalFormatting>
  <conditionalFormatting sqref="P27:Q27">
    <cfRule type="colorScale" priority="4116">
      <colorScale>
        <cfvo type="num" val="14"/>
        <cfvo type="num" val="20"/>
        <color rgb="FF00B050"/>
        <color rgb="FFFF0000"/>
      </colorScale>
    </cfRule>
    <cfRule type="cellIs" dxfId="678" priority="4117" operator="between">
      <formula>1</formula>
      <formula>14</formula>
    </cfRule>
    <cfRule type="colorScale" priority="4118">
      <colorScale>
        <cfvo type="min"/>
        <cfvo type="percentile" val="50"/>
        <cfvo type="max"/>
        <color rgb="FFF8696B"/>
        <color rgb="FFFFEB84"/>
        <color rgb="FF63BE7B"/>
      </colorScale>
    </cfRule>
  </conditionalFormatting>
  <conditionalFormatting sqref="P31:Q31">
    <cfRule type="cellIs" dxfId="677" priority="4425" operator="between">
      <formula>1</formula>
      <formula>14</formula>
    </cfRule>
    <cfRule type="colorScale" priority="4424">
      <colorScale>
        <cfvo type="num" val="14"/>
        <cfvo type="num" val="20"/>
        <color rgb="FF00B050"/>
        <color rgb="FFFF0000"/>
      </colorScale>
    </cfRule>
    <cfRule type="colorScale" priority="4426">
      <colorScale>
        <cfvo type="min"/>
        <cfvo type="percentile" val="50"/>
        <cfvo type="max"/>
        <color rgb="FFF8696B"/>
        <color rgb="FFFFEB84"/>
        <color rgb="FF63BE7B"/>
      </colorScale>
    </cfRule>
  </conditionalFormatting>
  <conditionalFormatting sqref="P33:Q33">
    <cfRule type="colorScale" priority="2401">
      <colorScale>
        <cfvo type="num" val="14"/>
        <cfvo type="num" val="20"/>
        <color rgb="FF00B050"/>
        <color rgb="FFFF0000"/>
      </colorScale>
    </cfRule>
    <cfRule type="colorScale" priority="2403">
      <colorScale>
        <cfvo type="min"/>
        <cfvo type="percentile" val="50"/>
        <cfvo type="max"/>
        <color rgb="FFF8696B"/>
        <color rgb="FFFFEB84"/>
        <color rgb="FF63BE7B"/>
      </colorScale>
    </cfRule>
    <cfRule type="cellIs" dxfId="676" priority="2402" operator="between">
      <formula>1</formula>
      <formula>14</formula>
    </cfRule>
  </conditionalFormatting>
  <conditionalFormatting sqref="P39:Q39">
    <cfRule type="colorScale" priority="4108">
      <colorScale>
        <cfvo type="min"/>
        <cfvo type="percentile" val="50"/>
        <cfvo type="max"/>
        <color rgb="FFF8696B"/>
        <color rgb="FFFFEB84"/>
        <color rgb="FF63BE7B"/>
      </colorScale>
    </cfRule>
    <cfRule type="cellIs" dxfId="675" priority="4107" operator="between">
      <formula>1</formula>
      <formula>14</formula>
    </cfRule>
    <cfRule type="colorScale" priority="4106">
      <colorScale>
        <cfvo type="num" val="14"/>
        <cfvo type="num" val="20"/>
        <color rgb="FF00B050"/>
        <color rgb="FFFF0000"/>
      </colorScale>
    </cfRule>
  </conditionalFormatting>
  <conditionalFormatting sqref="P48:Q48">
    <cfRule type="colorScale" priority="4073">
      <colorScale>
        <cfvo type="min"/>
        <cfvo type="percentile" val="50"/>
        <cfvo type="max"/>
        <color rgb="FFF8696B"/>
        <color rgb="FFFFEB84"/>
        <color rgb="FF63BE7B"/>
      </colorScale>
    </cfRule>
    <cfRule type="cellIs" dxfId="674" priority="4072" operator="between">
      <formula>1</formula>
      <formula>14</formula>
    </cfRule>
    <cfRule type="colorScale" priority="4071">
      <colorScale>
        <cfvo type="num" val="14"/>
        <cfvo type="num" val="20"/>
        <color rgb="FF00B050"/>
        <color rgb="FFFF0000"/>
      </colorScale>
    </cfRule>
  </conditionalFormatting>
  <conditionalFormatting sqref="P49:Q49">
    <cfRule type="colorScale" priority="3551">
      <colorScale>
        <cfvo type="num" val="14"/>
        <cfvo type="num" val="20"/>
        <color rgb="FF00B050"/>
        <color rgb="FFFF0000"/>
      </colorScale>
    </cfRule>
    <cfRule type="cellIs" dxfId="673" priority="3552" operator="between">
      <formula>1</formula>
      <formula>14</formula>
    </cfRule>
    <cfRule type="colorScale" priority="3553">
      <colorScale>
        <cfvo type="min"/>
        <cfvo type="percentile" val="50"/>
        <cfvo type="max"/>
        <color rgb="FFF8696B"/>
        <color rgb="FFFFEB84"/>
        <color rgb="FF63BE7B"/>
      </colorScale>
    </cfRule>
  </conditionalFormatting>
  <conditionalFormatting sqref="P58:Q58">
    <cfRule type="cellIs" dxfId="672" priority="4057" operator="between">
      <formula>1</formula>
      <formula>14</formula>
    </cfRule>
    <cfRule type="colorScale" priority="4056">
      <colorScale>
        <cfvo type="num" val="14"/>
        <cfvo type="num" val="20"/>
        <color rgb="FF00B050"/>
        <color rgb="FFFF0000"/>
      </colorScale>
    </cfRule>
    <cfRule type="colorScale" priority="4058">
      <colorScale>
        <cfvo type="min"/>
        <cfvo type="percentile" val="50"/>
        <cfvo type="max"/>
        <color rgb="FFF8696B"/>
        <color rgb="FFFFEB84"/>
        <color rgb="FF63BE7B"/>
      </colorScale>
    </cfRule>
  </conditionalFormatting>
  <conditionalFormatting sqref="P65:Q65">
    <cfRule type="cellIs" dxfId="671" priority="4390" operator="between">
      <formula>1</formula>
      <formula>14</formula>
    </cfRule>
    <cfRule type="colorScale" priority="4389">
      <colorScale>
        <cfvo type="num" val="14"/>
        <cfvo type="num" val="20"/>
        <color rgb="FF00B050"/>
        <color rgb="FFFF0000"/>
      </colorScale>
    </cfRule>
    <cfRule type="colorScale" priority="4391">
      <colorScale>
        <cfvo type="min"/>
        <cfvo type="percentile" val="50"/>
        <cfvo type="max"/>
        <color rgb="FFF8696B"/>
        <color rgb="FFFFEB84"/>
        <color rgb="FF63BE7B"/>
      </colorScale>
    </cfRule>
  </conditionalFormatting>
  <conditionalFormatting sqref="P67:Q67">
    <cfRule type="colorScale" priority="4048">
      <colorScale>
        <cfvo type="min"/>
        <cfvo type="percentile" val="50"/>
        <cfvo type="max"/>
        <color rgb="FFF8696B"/>
        <color rgb="FFFFEB84"/>
        <color rgb="FF63BE7B"/>
      </colorScale>
    </cfRule>
    <cfRule type="colorScale" priority="4046">
      <colorScale>
        <cfvo type="num" val="14"/>
        <cfvo type="num" val="20"/>
        <color rgb="FF00B050"/>
        <color rgb="FFFF0000"/>
      </colorScale>
    </cfRule>
    <cfRule type="cellIs" dxfId="670" priority="4047" operator="between">
      <formula>1</formula>
      <formula>14</formula>
    </cfRule>
  </conditionalFormatting>
  <conditionalFormatting sqref="P76:Q76">
    <cfRule type="colorScale" priority="5218">
      <colorScale>
        <cfvo type="num" val="14"/>
        <cfvo type="num" val="20"/>
        <color rgb="FF00B050"/>
        <color rgb="FFFF0000"/>
      </colorScale>
    </cfRule>
    <cfRule type="cellIs" dxfId="669" priority="5219" operator="between">
      <formula>1</formula>
      <formula>14</formula>
    </cfRule>
    <cfRule type="colorScale" priority="5220">
      <colorScale>
        <cfvo type="min"/>
        <cfvo type="percentile" val="50"/>
        <cfvo type="max"/>
        <color rgb="FFF8696B"/>
        <color rgb="FFFFEB84"/>
        <color rgb="FF63BE7B"/>
      </colorScale>
    </cfRule>
  </conditionalFormatting>
  <conditionalFormatting sqref="P80:Q80">
    <cfRule type="colorScale" priority="1996">
      <colorScale>
        <cfvo type="num" val="14"/>
        <cfvo type="num" val="20"/>
        <color rgb="FF00B050"/>
        <color rgb="FFFF0000"/>
      </colorScale>
    </cfRule>
    <cfRule type="cellIs" dxfId="668" priority="1997" operator="between">
      <formula>1</formula>
      <formula>14</formula>
    </cfRule>
    <cfRule type="colorScale" priority="1998">
      <colorScale>
        <cfvo type="min"/>
        <cfvo type="percentile" val="50"/>
        <cfvo type="max"/>
        <color rgb="FFF8696B"/>
        <color rgb="FFFFEB84"/>
        <color rgb="FF63BE7B"/>
      </colorScale>
    </cfRule>
  </conditionalFormatting>
  <conditionalFormatting sqref="P82:Q82">
    <cfRule type="colorScale" priority="4371">
      <colorScale>
        <cfvo type="min"/>
        <cfvo type="percentile" val="50"/>
        <cfvo type="max"/>
        <color rgb="FFF8696B"/>
        <color rgb="FFFFEB84"/>
        <color rgb="FF63BE7B"/>
      </colorScale>
    </cfRule>
    <cfRule type="cellIs" dxfId="667" priority="4370" operator="between">
      <formula>1</formula>
      <formula>14</formula>
    </cfRule>
    <cfRule type="colorScale" priority="4369">
      <colorScale>
        <cfvo type="num" val="14"/>
        <cfvo type="num" val="20"/>
        <color rgb="FF00B050"/>
        <color rgb="FFFF0000"/>
      </colorScale>
    </cfRule>
  </conditionalFormatting>
  <conditionalFormatting sqref="P83:Q83">
    <cfRule type="colorScale" priority="4038">
      <colorScale>
        <cfvo type="min"/>
        <cfvo type="percentile" val="50"/>
        <cfvo type="max"/>
        <color rgb="FFF8696B"/>
        <color rgb="FFFFEB84"/>
        <color rgb="FF63BE7B"/>
      </colorScale>
    </cfRule>
    <cfRule type="cellIs" dxfId="666" priority="4037" operator="between">
      <formula>1</formula>
      <formula>14</formula>
    </cfRule>
    <cfRule type="colorScale" priority="4036">
      <colorScale>
        <cfvo type="num" val="14"/>
        <cfvo type="num" val="20"/>
        <color rgb="FF00B050"/>
        <color rgb="FFFF0000"/>
      </colorScale>
    </cfRule>
  </conditionalFormatting>
  <conditionalFormatting sqref="P91:Q91 P93:Q93">
    <cfRule type="colorScale" priority="5391">
      <colorScale>
        <cfvo type="min"/>
        <cfvo type="percentile" val="50"/>
        <cfvo type="max"/>
        <color rgb="FFF8696B"/>
        <color rgb="FFFFEB84"/>
        <color rgb="FF63BE7B"/>
      </colorScale>
    </cfRule>
    <cfRule type="cellIs" dxfId="665" priority="5390" operator="between">
      <formula>1</formula>
      <formula>14</formula>
    </cfRule>
    <cfRule type="colorScale" priority="5389">
      <colorScale>
        <cfvo type="num" val="14"/>
        <cfvo type="num" val="20"/>
        <color rgb="FF00B050"/>
        <color rgb="FFFF0000"/>
      </colorScale>
    </cfRule>
  </conditionalFormatting>
  <conditionalFormatting sqref="P100:Q100">
    <cfRule type="containsText" dxfId="664" priority="4408" operator="containsText" text="NOSIGNIFICATIVO">
      <formula>NOT(ISERROR(SEARCH("NOSIGNIFICATIVO",P100)))</formula>
    </cfRule>
    <cfRule type="containsText" dxfId="663" priority="4407" operator="containsText" text="SIGNIFICATIVOS">
      <formula>NOT(ISERROR(SEARCH("SIGNIFICATIVOS",P100)))</formula>
    </cfRule>
  </conditionalFormatting>
  <conditionalFormatting sqref="P101:Q101">
    <cfRule type="cellIs" dxfId="662" priority="5927" operator="between">
      <formula>1</formula>
      <formula>14</formula>
    </cfRule>
    <cfRule type="colorScale" priority="5926">
      <colorScale>
        <cfvo type="num" val="14"/>
        <cfvo type="num" val="20"/>
        <color rgb="FF00B050"/>
        <color rgb="FFFF0000"/>
      </colorScale>
    </cfRule>
    <cfRule type="colorScale" priority="5928">
      <colorScale>
        <cfvo type="min"/>
        <cfvo type="percentile" val="50"/>
        <cfvo type="max"/>
        <color rgb="FFF8696B"/>
        <color rgb="FFFFEB84"/>
        <color rgb="FF63BE7B"/>
      </colorScale>
    </cfRule>
  </conditionalFormatting>
  <conditionalFormatting sqref="P102:Q102">
    <cfRule type="colorScale" priority="1124">
      <colorScale>
        <cfvo type="min"/>
        <cfvo type="percentile" val="50"/>
        <cfvo type="max"/>
        <color rgb="FFF8696B"/>
        <color rgb="FFFFEB84"/>
        <color rgb="FF63BE7B"/>
      </colorScale>
    </cfRule>
    <cfRule type="cellIs" dxfId="661" priority="1123" operator="between">
      <formula>1</formula>
      <formula>14</formula>
    </cfRule>
    <cfRule type="colorScale" priority="1122">
      <colorScale>
        <cfvo type="num" val="14"/>
        <cfvo type="num" val="20"/>
        <color rgb="FF00B050"/>
        <color rgb="FFFF0000"/>
      </colorScale>
    </cfRule>
  </conditionalFormatting>
  <conditionalFormatting sqref="P103:Q103">
    <cfRule type="colorScale" priority="5481">
      <colorScale>
        <cfvo type="num" val="14"/>
        <cfvo type="num" val="20"/>
        <color rgb="FF00B050"/>
        <color rgb="FFFF0000"/>
      </colorScale>
    </cfRule>
    <cfRule type="colorScale" priority="5483">
      <colorScale>
        <cfvo type="min"/>
        <cfvo type="percentile" val="50"/>
        <cfvo type="max"/>
        <color rgb="FFF8696B"/>
        <color rgb="FFFFEB84"/>
        <color rgb="FF63BE7B"/>
      </colorScale>
    </cfRule>
    <cfRule type="cellIs" dxfId="660" priority="5482" operator="between">
      <formula>1</formula>
      <formula>14</formula>
    </cfRule>
  </conditionalFormatting>
  <conditionalFormatting sqref="P107:Q107">
    <cfRule type="cellIs" dxfId="659" priority="5595" operator="between">
      <formula>1</formula>
      <formula>14</formula>
    </cfRule>
    <cfRule type="colorScale" priority="5594">
      <colorScale>
        <cfvo type="num" val="14"/>
        <cfvo type="num" val="20"/>
        <color rgb="FF00B050"/>
        <color rgb="FFFF0000"/>
      </colorScale>
    </cfRule>
    <cfRule type="colorScale" priority="5596">
      <colorScale>
        <cfvo type="min"/>
        <cfvo type="percentile" val="50"/>
        <cfvo type="max"/>
        <color rgb="FFF8696B"/>
        <color rgb="FFFFEB84"/>
        <color rgb="FF63BE7B"/>
      </colorScale>
    </cfRule>
  </conditionalFormatting>
  <conditionalFormatting sqref="P109:Q109">
    <cfRule type="colorScale" priority="4028">
      <colorScale>
        <cfvo type="min"/>
        <cfvo type="percentile" val="50"/>
        <cfvo type="max"/>
        <color rgb="FFF8696B"/>
        <color rgb="FFFFEB84"/>
        <color rgb="FF63BE7B"/>
      </colorScale>
    </cfRule>
    <cfRule type="colorScale" priority="4026">
      <colorScale>
        <cfvo type="num" val="14"/>
        <cfvo type="num" val="20"/>
        <color rgb="FF00B050"/>
        <color rgb="FFFF0000"/>
      </colorScale>
    </cfRule>
    <cfRule type="cellIs" dxfId="658" priority="4027" operator="between">
      <formula>1</formula>
      <formula>14</formula>
    </cfRule>
  </conditionalFormatting>
  <conditionalFormatting sqref="P112:Q112">
    <cfRule type="cellIs" dxfId="657" priority="1312" operator="between">
      <formula>1</formula>
      <formula>14</formula>
    </cfRule>
    <cfRule type="colorScale" priority="1313">
      <colorScale>
        <cfvo type="min"/>
        <cfvo type="percentile" val="50"/>
        <cfvo type="max"/>
        <color rgb="FFF8696B"/>
        <color rgb="FFFFEB84"/>
        <color rgb="FF63BE7B"/>
      </colorScale>
    </cfRule>
    <cfRule type="colorScale" priority="1311">
      <colorScale>
        <cfvo type="num" val="14"/>
        <cfvo type="num" val="20"/>
        <color rgb="FF00B050"/>
        <color rgb="FFFF0000"/>
      </colorScale>
    </cfRule>
  </conditionalFormatting>
  <conditionalFormatting sqref="P113:Q113">
    <cfRule type="colorScale" priority="4334">
      <colorScale>
        <cfvo type="num" val="14"/>
        <cfvo type="num" val="20"/>
        <color rgb="FF00B050"/>
        <color rgb="FFFF0000"/>
      </colorScale>
    </cfRule>
    <cfRule type="cellIs" dxfId="656" priority="4335" operator="between">
      <formula>1</formula>
      <formula>14</formula>
    </cfRule>
    <cfRule type="colorScale" priority="4336">
      <colorScale>
        <cfvo type="min"/>
        <cfvo type="percentile" val="50"/>
        <cfvo type="max"/>
        <color rgb="FFF8696B"/>
        <color rgb="FFFFEB84"/>
        <color rgb="FF63BE7B"/>
      </colorScale>
    </cfRule>
  </conditionalFormatting>
  <conditionalFormatting sqref="P119:Q119">
    <cfRule type="cellIs" dxfId="655" priority="5780" operator="between">
      <formula>1</formula>
      <formula>14</formula>
    </cfRule>
    <cfRule type="colorScale" priority="5779">
      <colorScale>
        <cfvo type="num" val="14"/>
        <cfvo type="num" val="20"/>
        <color rgb="FF00B050"/>
        <color rgb="FFFF0000"/>
      </colorScale>
    </cfRule>
    <cfRule type="colorScale" priority="5781">
      <colorScale>
        <cfvo type="min"/>
        <cfvo type="percentile" val="50"/>
        <cfvo type="max"/>
        <color rgb="FFF8696B"/>
        <color rgb="FFFFEB84"/>
        <color rgb="FF63BE7B"/>
      </colorScale>
    </cfRule>
  </conditionalFormatting>
  <conditionalFormatting sqref="P124:Q124">
    <cfRule type="colorScale" priority="4016">
      <colorScale>
        <cfvo type="num" val="14"/>
        <cfvo type="num" val="20"/>
        <color rgb="FF00B050"/>
        <color rgb="FFFF0000"/>
      </colorScale>
    </cfRule>
    <cfRule type="cellIs" dxfId="654" priority="4017" operator="between">
      <formula>1</formula>
      <formula>14</formula>
    </cfRule>
    <cfRule type="colorScale" priority="4018">
      <colorScale>
        <cfvo type="min"/>
        <cfvo type="percentile" val="50"/>
        <cfvo type="max"/>
        <color rgb="FFF8696B"/>
        <color rgb="FFFFEB84"/>
        <color rgb="FF63BE7B"/>
      </colorScale>
    </cfRule>
  </conditionalFormatting>
  <conditionalFormatting sqref="P125:Q125">
    <cfRule type="cellIs" dxfId="653" priority="503" operator="between">
      <formula>1</formula>
      <formula>14</formula>
    </cfRule>
    <cfRule type="colorScale" priority="504">
      <colorScale>
        <cfvo type="min"/>
        <cfvo type="percentile" val="50"/>
        <cfvo type="max"/>
        <color rgb="FFF8696B"/>
        <color rgb="FFFFEB84"/>
        <color rgb="FF63BE7B"/>
      </colorScale>
    </cfRule>
    <cfRule type="colorScale" priority="502">
      <colorScale>
        <cfvo type="num" val="14"/>
        <cfvo type="num" val="20"/>
        <color rgb="FF00B050"/>
        <color rgb="FFFF0000"/>
      </colorScale>
    </cfRule>
  </conditionalFormatting>
  <conditionalFormatting sqref="P126:Q126">
    <cfRule type="cellIs" dxfId="652" priority="488" operator="between">
      <formula>1</formula>
      <formula>14</formula>
    </cfRule>
    <cfRule type="colorScale" priority="487">
      <colorScale>
        <cfvo type="num" val="14"/>
        <cfvo type="num" val="20"/>
        <color rgb="FF00B050"/>
        <color rgb="FFFF0000"/>
      </colorScale>
    </cfRule>
    <cfRule type="colorScale" priority="489">
      <colorScale>
        <cfvo type="min"/>
        <cfvo type="percentile" val="50"/>
        <cfvo type="max"/>
        <color rgb="FFF8696B"/>
        <color rgb="FFFFEB84"/>
        <color rgb="FF63BE7B"/>
      </colorScale>
    </cfRule>
  </conditionalFormatting>
  <conditionalFormatting sqref="P127:Q127">
    <cfRule type="colorScale" priority="481">
      <colorScale>
        <cfvo type="min"/>
        <cfvo type="percentile" val="50"/>
        <cfvo type="max"/>
        <color rgb="FFF8696B"/>
        <color rgb="FFFFEB84"/>
        <color rgb="FF63BE7B"/>
      </colorScale>
    </cfRule>
    <cfRule type="colorScale" priority="479">
      <colorScale>
        <cfvo type="num" val="14"/>
        <cfvo type="num" val="20"/>
        <color rgb="FF00B050"/>
        <color rgb="FFFF0000"/>
      </colorScale>
    </cfRule>
    <cfRule type="cellIs" dxfId="651" priority="480" operator="between">
      <formula>1</formula>
      <formula>14</formula>
    </cfRule>
  </conditionalFormatting>
  <conditionalFormatting sqref="P128:Q128">
    <cfRule type="colorScale" priority="5998">
      <colorScale>
        <cfvo type="min"/>
        <cfvo type="percentile" val="50"/>
        <cfvo type="max"/>
        <color rgb="FFF8696B"/>
        <color rgb="FFFFEB84"/>
        <color rgb="FF63BE7B"/>
      </colorScale>
    </cfRule>
    <cfRule type="cellIs" dxfId="650" priority="5997" operator="between">
      <formula>1</formula>
      <formula>14</formula>
    </cfRule>
    <cfRule type="colorScale" priority="5996">
      <colorScale>
        <cfvo type="num" val="14"/>
        <cfvo type="num" val="20"/>
        <color rgb="FF00B050"/>
        <color rgb="FFFF0000"/>
      </colorScale>
    </cfRule>
  </conditionalFormatting>
  <conditionalFormatting sqref="P129:Q129">
    <cfRule type="cellIs" dxfId="649" priority="410" operator="between">
      <formula>1</formula>
      <formula>14</formula>
    </cfRule>
    <cfRule type="colorScale" priority="409">
      <colorScale>
        <cfvo type="num" val="14"/>
        <cfvo type="num" val="20"/>
        <color rgb="FF00B050"/>
        <color rgb="FFFF0000"/>
      </colorScale>
    </cfRule>
    <cfRule type="colorScale" priority="411">
      <colorScale>
        <cfvo type="min"/>
        <cfvo type="percentile" val="50"/>
        <cfvo type="max"/>
        <color rgb="FFF8696B"/>
        <color rgb="FFFFEB84"/>
        <color rgb="FF63BE7B"/>
      </colorScale>
    </cfRule>
  </conditionalFormatting>
  <conditionalFormatting sqref="P130:Q130">
    <cfRule type="colorScale" priority="401">
      <colorScale>
        <cfvo type="min"/>
        <cfvo type="percentile" val="50"/>
        <cfvo type="max"/>
        <color rgb="FFF8696B"/>
        <color rgb="FFFFEB84"/>
        <color rgb="FF63BE7B"/>
      </colorScale>
    </cfRule>
    <cfRule type="cellIs" dxfId="648" priority="400" operator="between">
      <formula>1</formula>
      <formula>14</formula>
    </cfRule>
    <cfRule type="colorScale" priority="399">
      <colorScale>
        <cfvo type="num" val="14"/>
        <cfvo type="num" val="20"/>
        <color rgb="FF00B050"/>
        <color rgb="FFFF0000"/>
      </colorScale>
    </cfRule>
  </conditionalFormatting>
  <conditionalFormatting sqref="P131:Q131">
    <cfRule type="colorScale" priority="6041">
      <colorScale>
        <cfvo type="num" val="14"/>
        <cfvo type="num" val="20"/>
        <color rgb="FF00B050"/>
        <color rgb="FFFF0000"/>
      </colorScale>
    </cfRule>
    <cfRule type="cellIs" dxfId="647" priority="6042" operator="between">
      <formula>1</formula>
      <formula>14</formula>
    </cfRule>
    <cfRule type="colorScale" priority="6043">
      <colorScale>
        <cfvo type="min"/>
        <cfvo type="percentile" val="50"/>
        <cfvo type="max"/>
        <color rgb="FFF8696B"/>
        <color rgb="FFFFEB84"/>
        <color rgb="FF63BE7B"/>
      </colorScale>
    </cfRule>
  </conditionalFormatting>
  <conditionalFormatting sqref="P132:Q132">
    <cfRule type="colorScale" priority="287">
      <colorScale>
        <cfvo type="num" val="14"/>
        <cfvo type="num" val="20"/>
        <color rgb="FF00B050"/>
        <color rgb="FFFF0000"/>
      </colorScale>
    </cfRule>
    <cfRule type="cellIs" dxfId="646" priority="288" operator="between">
      <formula>1</formula>
      <formula>14</formula>
    </cfRule>
    <cfRule type="colorScale" priority="289">
      <colorScale>
        <cfvo type="min"/>
        <cfvo type="percentile" val="50"/>
        <cfvo type="max"/>
        <color rgb="FFF8696B"/>
        <color rgb="FFFFEB84"/>
        <color rgb="FF63BE7B"/>
      </colorScale>
    </cfRule>
  </conditionalFormatting>
  <conditionalFormatting sqref="P133:Q133">
    <cfRule type="colorScale" priority="239">
      <colorScale>
        <cfvo type="min"/>
        <cfvo type="percentile" val="50"/>
        <cfvo type="max"/>
        <color rgb="FFF8696B"/>
        <color rgb="FFFFEB84"/>
        <color rgb="FF63BE7B"/>
      </colorScale>
    </cfRule>
    <cfRule type="colorScale" priority="237">
      <colorScale>
        <cfvo type="num" val="14"/>
        <cfvo type="num" val="20"/>
        <color rgb="FF00B050"/>
        <color rgb="FFFF0000"/>
      </colorScale>
    </cfRule>
    <cfRule type="cellIs" dxfId="645" priority="238" operator="between">
      <formula>1</formula>
      <formula>14</formula>
    </cfRule>
  </conditionalFormatting>
  <conditionalFormatting sqref="P134:Q134">
    <cfRule type="colorScale" priority="221">
      <colorScale>
        <cfvo type="num" val="14"/>
        <cfvo type="num" val="20"/>
        <color rgb="FF00B050"/>
        <color rgb="FFFF0000"/>
      </colorScale>
    </cfRule>
    <cfRule type="cellIs" dxfId="644" priority="222" operator="between">
      <formula>1</formula>
      <formula>14</formula>
    </cfRule>
    <cfRule type="colorScale" priority="223">
      <colorScale>
        <cfvo type="min"/>
        <cfvo type="percentile" val="50"/>
        <cfvo type="max"/>
        <color rgb="FFF8696B"/>
        <color rgb="FFFFEB84"/>
        <color rgb="FF63BE7B"/>
      </colorScale>
    </cfRule>
  </conditionalFormatting>
  <conditionalFormatting sqref="P135:Q135">
    <cfRule type="colorScale" priority="345">
      <colorScale>
        <cfvo type="num" val="14"/>
        <cfvo type="num" val="20"/>
        <color rgb="FF00B050"/>
        <color rgb="FFFF0000"/>
      </colorScale>
    </cfRule>
    <cfRule type="cellIs" dxfId="643" priority="346" operator="between">
      <formula>1</formula>
      <formula>14</formula>
    </cfRule>
    <cfRule type="colorScale" priority="347">
      <colorScale>
        <cfvo type="min"/>
        <cfvo type="percentile" val="50"/>
        <cfvo type="max"/>
        <color rgb="FFF8696B"/>
        <color rgb="FFFFEB84"/>
        <color rgb="FF63BE7B"/>
      </colorScale>
    </cfRule>
  </conditionalFormatting>
  <conditionalFormatting sqref="P137:Q137">
    <cfRule type="cellIs" dxfId="642" priority="331" operator="between">
      <formula>1</formula>
      <formula>14</formula>
    </cfRule>
    <cfRule type="colorScale" priority="332">
      <colorScale>
        <cfvo type="min"/>
        <cfvo type="percentile" val="50"/>
        <cfvo type="max"/>
        <color rgb="FFF8696B"/>
        <color rgb="FFFFEB84"/>
        <color rgb="FF63BE7B"/>
      </colorScale>
    </cfRule>
    <cfRule type="colorScale" priority="330">
      <colorScale>
        <cfvo type="num" val="14"/>
        <cfvo type="num" val="20"/>
        <color rgb="FF00B050"/>
        <color rgb="FFFF0000"/>
      </colorScale>
    </cfRule>
  </conditionalFormatting>
  <conditionalFormatting sqref="P138:Q138">
    <cfRule type="colorScale" priority="963">
      <colorScale>
        <cfvo type="num" val="14"/>
        <cfvo type="num" val="20"/>
        <color rgb="FF00B050"/>
        <color rgb="FFFF0000"/>
      </colorScale>
    </cfRule>
    <cfRule type="cellIs" dxfId="641" priority="964" operator="between">
      <formula>1</formula>
      <formula>14</formula>
    </cfRule>
    <cfRule type="colorScale" priority="965">
      <colorScale>
        <cfvo type="min"/>
        <cfvo type="percentile" val="50"/>
        <cfvo type="max"/>
        <color rgb="FFF8696B"/>
        <color rgb="FFFFEB84"/>
        <color rgb="FF63BE7B"/>
      </colorScale>
    </cfRule>
  </conditionalFormatting>
  <conditionalFormatting sqref="P139:Q139">
    <cfRule type="colorScale" priority="316">
      <colorScale>
        <cfvo type="min"/>
        <cfvo type="percentile" val="50"/>
        <cfvo type="max"/>
        <color rgb="FFF8696B"/>
        <color rgb="FFFFEB84"/>
        <color rgb="FF63BE7B"/>
      </colorScale>
    </cfRule>
    <cfRule type="cellIs" dxfId="640" priority="315" operator="between">
      <formula>1</formula>
      <formula>14</formula>
    </cfRule>
    <cfRule type="colorScale" priority="314">
      <colorScale>
        <cfvo type="num" val="14"/>
        <cfvo type="num" val="20"/>
        <color rgb="FF00B050"/>
        <color rgb="FFFF0000"/>
      </colorScale>
    </cfRule>
  </conditionalFormatting>
  <conditionalFormatting sqref="P140:Q140">
    <cfRule type="colorScale" priority="301">
      <colorScale>
        <cfvo type="min"/>
        <cfvo type="percentile" val="50"/>
        <cfvo type="max"/>
        <color rgb="FFF8696B"/>
        <color rgb="FFFFEB84"/>
        <color rgb="FF63BE7B"/>
      </colorScale>
    </cfRule>
    <cfRule type="colorScale" priority="302">
      <colorScale>
        <cfvo type="num" val="14"/>
        <cfvo type="num" val="20"/>
        <color rgb="FF00B050"/>
        <color rgb="FFFF0000"/>
      </colorScale>
    </cfRule>
    <cfRule type="cellIs" dxfId="639" priority="303" operator="between">
      <formula>1</formula>
      <formula>14</formula>
    </cfRule>
    <cfRule type="colorScale" priority="304">
      <colorScale>
        <cfvo type="min"/>
        <cfvo type="percentile" val="50"/>
        <cfvo type="max"/>
        <color rgb="FFF8696B"/>
        <color rgb="FFFFEB84"/>
        <color rgb="FF63BE7B"/>
      </colorScale>
    </cfRule>
    <cfRule type="cellIs" dxfId="638" priority="300" operator="between">
      <formula>1</formula>
      <formula>14</formula>
    </cfRule>
    <cfRule type="colorScale" priority="299">
      <colorScale>
        <cfvo type="num" val="14"/>
        <cfvo type="num" val="20"/>
        <color rgb="FF00B050"/>
        <color rgb="FFFF0000"/>
      </colorScale>
    </cfRule>
  </conditionalFormatting>
  <conditionalFormatting sqref="P141:Q143">
    <cfRule type="cellIs" dxfId="637" priority="933" operator="between">
      <formula>1</formula>
      <formula>14</formula>
    </cfRule>
    <cfRule type="colorScale" priority="934">
      <colorScale>
        <cfvo type="min"/>
        <cfvo type="percentile" val="50"/>
        <cfvo type="max"/>
        <color rgb="FFF8696B"/>
        <color rgb="FFFFEB84"/>
        <color rgb="FF63BE7B"/>
      </colorScale>
    </cfRule>
    <cfRule type="colorScale" priority="932">
      <colorScale>
        <cfvo type="num" val="14"/>
        <cfvo type="num" val="20"/>
        <color rgb="FF00B050"/>
        <color rgb="FFFF0000"/>
      </colorScale>
    </cfRule>
  </conditionalFormatting>
  <conditionalFormatting sqref="P149:Q149">
    <cfRule type="colorScale" priority="1065">
      <colorScale>
        <cfvo type="num" val="14"/>
        <cfvo type="num" val="20"/>
        <color rgb="FF00B050"/>
        <color rgb="FFFF0000"/>
      </colorScale>
    </cfRule>
    <cfRule type="colorScale" priority="1067">
      <colorScale>
        <cfvo type="min"/>
        <cfvo type="percentile" val="50"/>
        <cfvo type="max"/>
        <color rgb="FFF8696B"/>
        <color rgb="FFFFEB84"/>
        <color rgb="FF63BE7B"/>
      </colorScale>
    </cfRule>
    <cfRule type="cellIs" dxfId="636" priority="1066" operator="between">
      <formula>1</formula>
      <formula>14</formula>
    </cfRule>
  </conditionalFormatting>
  <conditionalFormatting sqref="P151:Q152">
    <cfRule type="colorScale" priority="5948">
      <colorScale>
        <cfvo type="min"/>
        <cfvo type="percentile" val="50"/>
        <cfvo type="max"/>
        <color rgb="FFF8696B"/>
        <color rgb="FFFFEB84"/>
        <color rgb="FF63BE7B"/>
      </colorScale>
    </cfRule>
    <cfRule type="colorScale" priority="5947">
      <colorScale>
        <cfvo type="num" val="14"/>
        <cfvo type="num" val="20"/>
        <color rgb="FF00B050"/>
        <color rgb="FFFF0000"/>
      </colorScale>
    </cfRule>
    <cfRule type="cellIs" dxfId="635" priority="4716" operator="between">
      <formula>1</formula>
      <formula>14</formula>
    </cfRule>
  </conditionalFormatting>
  <conditionalFormatting sqref="P8:S8">
    <cfRule type="colorScale" priority="4446">
      <colorScale>
        <cfvo type="min"/>
        <cfvo type="percentile" val="50"/>
        <cfvo type="max"/>
        <color rgb="FFF8696B"/>
        <color rgb="FFFFEB84"/>
        <color rgb="FF63BE7B"/>
      </colorScale>
    </cfRule>
    <cfRule type="colorScale" priority="4444">
      <colorScale>
        <cfvo type="num" val="14"/>
        <cfvo type="num" val="20"/>
        <color rgb="FF00B050"/>
        <color rgb="FFFF0000"/>
      </colorScale>
    </cfRule>
    <cfRule type="cellIs" dxfId="634" priority="4445" operator="between">
      <formula>1</formula>
      <formula>14</formula>
    </cfRule>
  </conditionalFormatting>
  <conditionalFormatting sqref="P9:S11 P12 Q13 P100:Q100 P145:S145 P147:S148">
    <cfRule type="cellIs" dxfId="633" priority="5945" operator="between">
      <formula>1</formula>
      <formula>14</formula>
    </cfRule>
  </conditionalFormatting>
  <conditionalFormatting sqref="P16:S16">
    <cfRule type="colorScale" priority="4451">
      <colorScale>
        <cfvo type="min"/>
        <cfvo type="percentile" val="50"/>
        <cfvo type="max"/>
        <color rgb="FFF8696B"/>
        <color rgb="FFFFEB84"/>
        <color rgb="FF63BE7B"/>
      </colorScale>
    </cfRule>
    <cfRule type="cellIs" dxfId="632" priority="4450" operator="between">
      <formula>1</formula>
      <formula>14</formula>
    </cfRule>
    <cfRule type="colorScale" priority="4449">
      <colorScale>
        <cfvo type="num" val="14"/>
        <cfvo type="num" val="20"/>
        <color rgb="FF00B050"/>
        <color rgb="FFFF0000"/>
      </colorScale>
    </cfRule>
  </conditionalFormatting>
  <conditionalFormatting sqref="P19:S19">
    <cfRule type="colorScale" priority="3593">
      <colorScale>
        <cfvo type="min"/>
        <cfvo type="percentile" val="50"/>
        <cfvo type="max"/>
        <color rgb="FFF8696B"/>
        <color rgb="FFFFEB84"/>
        <color rgb="FF63BE7B"/>
      </colorScale>
    </cfRule>
    <cfRule type="cellIs" dxfId="631" priority="3592" operator="between">
      <formula>1</formula>
      <formula>14</formula>
    </cfRule>
    <cfRule type="colorScale" priority="3591">
      <colorScale>
        <cfvo type="num" val="14"/>
        <cfvo type="num" val="20"/>
        <color rgb="FF00B050"/>
        <color rgb="FFFF0000"/>
      </colorScale>
    </cfRule>
  </conditionalFormatting>
  <conditionalFormatting sqref="P28:S28">
    <cfRule type="colorScale" priority="3581">
      <colorScale>
        <cfvo type="num" val="14"/>
        <cfvo type="num" val="20"/>
        <color rgb="FF00B050"/>
        <color rgb="FFFF0000"/>
      </colorScale>
    </cfRule>
    <cfRule type="colorScale" priority="3583">
      <colorScale>
        <cfvo type="min"/>
        <cfvo type="percentile" val="50"/>
        <cfvo type="max"/>
        <color rgb="FFF8696B"/>
        <color rgb="FFFFEB84"/>
        <color rgb="FF63BE7B"/>
      </colorScale>
    </cfRule>
    <cfRule type="cellIs" dxfId="630" priority="3582" operator="between">
      <formula>1</formula>
      <formula>14</formula>
    </cfRule>
  </conditionalFormatting>
  <conditionalFormatting sqref="P32:S32">
    <cfRule type="colorScale" priority="3571">
      <colorScale>
        <cfvo type="num" val="14"/>
        <cfvo type="num" val="20"/>
        <color rgb="FF00B050"/>
        <color rgb="FFFF0000"/>
      </colorScale>
    </cfRule>
    <cfRule type="colorScale" priority="3573">
      <colorScale>
        <cfvo type="min"/>
        <cfvo type="percentile" val="50"/>
        <cfvo type="max"/>
        <color rgb="FFF8696B"/>
        <color rgb="FFFFEB84"/>
        <color rgb="FF63BE7B"/>
      </colorScale>
    </cfRule>
    <cfRule type="cellIs" dxfId="629" priority="3572" operator="between">
      <formula>1</formula>
      <formula>14</formula>
    </cfRule>
  </conditionalFormatting>
  <conditionalFormatting sqref="P37:S37">
    <cfRule type="colorScale" priority="4414">
      <colorScale>
        <cfvo type="num" val="14"/>
        <cfvo type="num" val="20"/>
        <color rgb="FF00B050"/>
        <color rgb="FFFF0000"/>
      </colorScale>
    </cfRule>
    <cfRule type="colorScale" priority="4416">
      <colorScale>
        <cfvo type="min"/>
        <cfvo type="percentile" val="50"/>
        <cfvo type="max"/>
        <color rgb="FFF8696B"/>
        <color rgb="FFFFEB84"/>
        <color rgb="FF63BE7B"/>
      </colorScale>
    </cfRule>
    <cfRule type="cellIs" dxfId="628" priority="4415" operator="between">
      <formula>1</formula>
      <formula>14</formula>
    </cfRule>
  </conditionalFormatting>
  <conditionalFormatting sqref="P40:S40">
    <cfRule type="colorScale" priority="3563">
      <colorScale>
        <cfvo type="min"/>
        <cfvo type="percentile" val="50"/>
        <cfvo type="max"/>
        <color rgb="FFF8696B"/>
        <color rgb="FFFFEB84"/>
        <color rgb="FF63BE7B"/>
      </colorScale>
    </cfRule>
    <cfRule type="cellIs" dxfId="627" priority="3562" operator="between">
      <formula>1</formula>
      <formula>14</formula>
    </cfRule>
    <cfRule type="colorScale" priority="3561">
      <colorScale>
        <cfvo type="num" val="14"/>
        <cfvo type="num" val="20"/>
        <color rgb="FF00B050"/>
        <color rgb="FFFF0000"/>
      </colorScale>
    </cfRule>
  </conditionalFormatting>
  <conditionalFormatting sqref="P46:S46">
    <cfRule type="cellIs" dxfId="626" priority="4405" operator="between">
      <formula>1</formula>
      <formula>14</formula>
    </cfRule>
    <cfRule type="colorScale" priority="4406">
      <colorScale>
        <cfvo type="min"/>
        <cfvo type="percentile" val="50"/>
        <cfvo type="max"/>
        <color rgb="FFF8696B"/>
        <color rgb="FFFFEB84"/>
        <color rgb="FF63BE7B"/>
      </colorScale>
    </cfRule>
    <cfRule type="colorScale" priority="4404">
      <colorScale>
        <cfvo type="num" val="14"/>
        <cfvo type="num" val="20"/>
        <color rgb="FF00B050"/>
        <color rgb="FFFF0000"/>
      </colorScale>
    </cfRule>
  </conditionalFormatting>
  <conditionalFormatting sqref="P68:S68">
    <cfRule type="colorScale" priority="3538">
      <colorScale>
        <cfvo type="min"/>
        <cfvo type="percentile" val="50"/>
        <cfvo type="max"/>
        <color rgb="FFF8696B"/>
        <color rgb="FFFFEB84"/>
        <color rgb="FF63BE7B"/>
      </colorScale>
    </cfRule>
    <cfRule type="colorScale" priority="3536">
      <colorScale>
        <cfvo type="num" val="14"/>
        <cfvo type="num" val="20"/>
        <color rgb="FF00B050"/>
        <color rgb="FFFF0000"/>
      </colorScale>
    </cfRule>
    <cfRule type="cellIs" dxfId="625" priority="3537" operator="between">
      <formula>1</formula>
      <formula>14</formula>
    </cfRule>
  </conditionalFormatting>
  <conditionalFormatting sqref="P84:S84">
    <cfRule type="colorScale" priority="3516">
      <colorScale>
        <cfvo type="num" val="14"/>
        <cfvo type="num" val="20"/>
        <color rgb="FF00B050"/>
        <color rgb="FFFF0000"/>
      </colorScale>
    </cfRule>
    <cfRule type="colorScale" priority="3518">
      <colorScale>
        <cfvo type="min"/>
        <cfvo type="percentile" val="50"/>
        <cfvo type="max"/>
        <color rgb="FFF8696B"/>
        <color rgb="FFFFEB84"/>
        <color rgb="FF63BE7B"/>
      </colorScale>
    </cfRule>
    <cfRule type="cellIs" dxfId="624" priority="3517" operator="between">
      <formula>1</formula>
      <formula>14</formula>
    </cfRule>
  </conditionalFormatting>
  <conditionalFormatting sqref="P139:S139">
    <cfRule type="cellIs" dxfId="623" priority="953" operator="between">
      <formula>1</formula>
      <formula>14</formula>
    </cfRule>
    <cfRule type="colorScale" priority="954">
      <colorScale>
        <cfvo type="min"/>
        <cfvo type="percentile" val="50"/>
        <cfvo type="max"/>
        <color rgb="FFF8696B"/>
        <color rgb="FFFFEB84"/>
        <color rgb="FF63BE7B"/>
      </colorScale>
    </cfRule>
    <cfRule type="colorScale" priority="952">
      <colorScale>
        <cfvo type="num" val="14"/>
        <cfvo type="num" val="20"/>
        <color rgb="FF00B050"/>
        <color rgb="FFFF0000"/>
      </colorScale>
    </cfRule>
  </conditionalFormatting>
  <conditionalFormatting sqref="P140:S140">
    <cfRule type="colorScale" priority="944">
      <colorScale>
        <cfvo type="min"/>
        <cfvo type="percentile" val="50"/>
        <cfvo type="max"/>
        <color rgb="FFF8696B"/>
        <color rgb="FFFFEB84"/>
        <color rgb="FF63BE7B"/>
      </colorScale>
    </cfRule>
    <cfRule type="cellIs" dxfId="622" priority="943" operator="between">
      <formula>1</formula>
      <formula>14</formula>
    </cfRule>
    <cfRule type="colorScale" priority="942">
      <colorScale>
        <cfvo type="num" val="14"/>
        <cfvo type="num" val="20"/>
        <color rgb="FF00B050"/>
        <color rgb="FFFF0000"/>
      </colorScale>
    </cfRule>
  </conditionalFormatting>
  <conditionalFormatting sqref="P145:S145 P100:Q100 Q13 P12 P147:S148 P9:S11">
    <cfRule type="colorScale" priority="5946">
      <colorScale>
        <cfvo type="min"/>
        <cfvo type="percentile" val="50"/>
        <cfvo type="max"/>
        <color rgb="FFF8696B"/>
        <color rgb="FFFFEB84"/>
        <color rgb="FF63BE7B"/>
      </colorScale>
    </cfRule>
    <cfRule type="colorScale" priority="5944">
      <colorScale>
        <cfvo type="num" val="14"/>
        <cfvo type="num" val="20"/>
        <color rgb="FF00B050"/>
        <color rgb="FFFF0000"/>
      </colorScale>
    </cfRule>
  </conditionalFormatting>
  <conditionalFormatting sqref="P145:S147">
    <cfRule type="containsText" dxfId="621" priority="1099" operator="containsText" text="NOSIGNIFICATIVO">
      <formula>NOT(ISERROR(SEARCH("NOSIGNIFICATIVO",P145)))</formula>
    </cfRule>
  </conditionalFormatting>
  <conditionalFormatting sqref="P146:S146">
    <cfRule type="colorScale" priority="1102">
      <colorScale>
        <cfvo type="min"/>
        <cfvo type="percentile" val="50"/>
        <cfvo type="max"/>
        <color rgb="FFF8696B"/>
        <color rgb="FFFFEB84"/>
        <color rgb="FF63BE7B"/>
      </colorScale>
    </cfRule>
    <cfRule type="cellIs" dxfId="620" priority="1101" operator="between">
      <formula>1</formula>
      <formula>14</formula>
    </cfRule>
    <cfRule type="colorScale" priority="1100">
      <colorScale>
        <cfvo type="num" val="14"/>
        <cfvo type="num" val="20"/>
        <color rgb="FF00B050"/>
        <color rgb="FFFF0000"/>
      </colorScale>
    </cfRule>
  </conditionalFormatting>
  <conditionalFormatting sqref="P8:U88">
    <cfRule type="containsText" dxfId="619" priority="781" operator="containsText" text="NOSIGNIFICATIVO">
      <formula>NOT(ISERROR(SEARCH("NOSIGNIFICATIVO",P8)))</formula>
    </cfRule>
    <cfRule type="containsText" dxfId="618" priority="780" operator="containsText" text="SIGNIFICATIVOS">
      <formula>NOT(ISERROR(SEARCH("SIGNIFICATIVOS",P8)))</formula>
    </cfRule>
  </conditionalFormatting>
  <conditionalFormatting sqref="P45:U45">
    <cfRule type="colorScale" priority="999">
      <colorScale>
        <cfvo type="min"/>
        <cfvo type="percentile" val="50"/>
        <cfvo type="max"/>
        <color rgb="FFF8696B"/>
        <color rgb="FFFFEB84"/>
        <color rgb="FF63BE7B"/>
      </colorScale>
    </cfRule>
    <cfRule type="cellIs" dxfId="617" priority="998" operator="between">
      <formula>1</formula>
      <formula>14</formula>
    </cfRule>
    <cfRule type="colorScale" priority="997">
      <colorScale>
        <cfvo type="num" val="14"/>
        <cfvo type="num" val="20"/>
        <color rgb="FF00B050"/>
        <color rgb="FFFF0000"/>
      </colorScale>
    </cfRule>
  </conditionalFormatting>
  <conditionalFormatting sqref="P63:U63">
    <cfRule type="colorScale" priority="2111">
      <colorScale>
        <cfvo type="num" val="14"/>
        <cfvo type="num" val="20"/>
        <color rgb="FF00B050"/>
        <color rgb="FFFF0000"/>
      </colorScale>
    </cfRule>
    <cfRule type="colorScale" priority="2113">
      <colorScale>
        <cfvo type="min"/>
        <cfvo type="percentile" val="50"/>
        <cfvo type="max"/>
        <color rgb="FFF8696B"/>
        <color rgb="FFFFEB84"/>
        <color rgb="FF63BE7B"/>
      </colorScale>
    </cfRule>
    <cfRule type="cellIs" dxfId="616" priority="2112" operator="between">
      <formula>1</formula>
      <formula>14</formula>
    </cfRule>
  </conditionalFormatting>
  <conditionalFormatting sqref="P74:U74">
    <cfRule type="colorScale" priority="2183">
      <colorScale>
        <cfvo type="min"/>
        <cfvo type="percentile" val="50"/>
        <cfvo type="max"/>
        <color rgb="FFF8696B"/>
        <color rgb="FFFFEB84"/>
        <color rgb="FF63BE7B"/>
      </colorScale>
    </cfRule>
    <cfRule type="cellIs" dxfId="615" priority="2182" operator="between">
      <formula>1</formula>
      <formula>14</formula>
    </cfRule>
    <cfRule type="colorScale" priority="2181">
      <colorScale>
        <cfvo type="num" val="14"/>
        <cfvo type="num" val="20"/>
        <color rgb="FF00B050"/>
        <color rgb="FFFF0000"/>
      </colorScale>
    </cfRule>
  </conditionalFormatting>
  <conditionalFormatting sqref="P88:U88">
    <cfRule type="colorScale" priority="786">
      <colorScale>
        <cfvo type="min"/>
        <cfvo type="percentile" val="50"/>
        <cfvo type="max"/>
        <color rgb="FFF8696B"/>
        <color rgb="FFFFEB84"/>
        <color rgb="FF63BE7B"/>
      </colorScale>
    </cfRule>
    <cfRule type="cellIs" dxfId="614" priority="785" operator="between">
      <formula>1</formula>
      <formula>14</formula>
    </cfRule>
    <cfRule type="colorScale" priority="784">
      <colorScale>
        <cfvo type="num" val="14"/>
        <cfvo type="num" val="20"/>
        <color rgb="FF00B050"/>
        <color rgb="FFFF0000"/>
      </colorScale>
    </cfRule>
  </conditionalFormatting>
  <conditionalFormatting sqref="P89:U89 P90:R90 T90 P91:U94">
    <cfRule type="containsText" dxfId="613" priority="716" operator="containsText" text="SIGNIFICATIVOS">
      <formula>NOT(ISERROR(SEARCH("SIGNIFICATIVOS",P89)))</formula>
    </cfRule>
    <cfRule type="containsText" dxfId="612" priority="717" operator="containsText" text="NOSIGNIFICATIVO">
      <formula>NOT(ISERROR(SEARCH("NOSIGNIFICATIVO",P89)))</formula>
    </cfRule>
  </conditionalFormatting>
  <conditionalFormatting sqref="P89:U89">
    <cfRule type="cellIs" dxfId="611" priority="728" operator="between">
      <formula>1</formula>
      <formula>14</formula>
    </cfRule>
    <cfRule type="colorScale" priority="729">
      <colorScale>
        <cfvo type="min"/>
        <cfvo type="percentile" val="50"/>
        <cfvo type="max"/>
        <color rgb="FFF8696B"/>
        <color rgb="FFFFEB84"/>
        <color rgb="FF63BE7B"/>
      </colorScale>
    </cfRule>
    <cfRule type="colorScale" priority="727">
      <colorScale>
        <cfvo type="num" val="14"/>
        <cfvo type="num" val="20"/>
        <color rgb="FF00B050"/>
        <color rgb="FFFF0000"/>
      </colorScale>
    </cfRule>
  </conditionalFormatting>
  <conditionalFormatting sqref="P95:U95 P99:U99 Q96 O138:U152">
    <cfRule type="containsText" dxfId="610" priority="4478" operator="containsText" text="SIGNIFICATIVOS">
      <formula>NOT(ISERROR(SEARCH("SIGNIFICATIVOS",O95)))</formula>
    </cfRule>
  </conditionalFormatting>
  <conditionalFormatting sqref="P95:U95 Q96 P99:U99">
    <cfRule type="containsText" dxfId="609" priority="4479" operator="containsText" text="NOSIGNIFICATIVO">
      <formula>NOT(ISERROR(SEARCH("NOSIGNIFICATIVO",P95)))</formula>
    </cfRule>
  </conditionalFormatting>
  <conditionalFormatting sqref="P97:U98">
    <cfRule type="containsText" dxfId="608" priority="3135" operator="containsText" text="NOSIGNIFICATIVO">
      <formula>NOT(ISERROR(SEARCH("NOSIGNIFICATIVO",P97)))</formula>
    </cfRule>
    <cfRule type="containsText" dxfId="607" priority="3134" operator="containsText" text="SIGNIFICATIVOS">
      <formula>NOT(ISERROR(SEARCH("SIGNIFICATIVOS",P97)))</formula>
    </cfRule>
  </conditionalFormatting>
  <conditionalFormatting sqref="P101:U104">
    <cfRule type="containsText" dxfId="606" priority="1109" operator="containsText" text="NOSIGNIFICATIVO">
      <formula>NOT(ISERROR(SEARCH("NOSIGNIFICATIVO",P101)))</formula>
    </cfRule>
    <cfRule type="containsText" dxfId="605" priority="1108" operator="containsText" text="SIGNIFICATIVOS">
      <formula>NOT(ISERROR(SEARCH("SIGNIFICATIVOS",P101)))</formula>
    </cfRule>
  </conditionalFormatting>
  <conditionalFormatting sqref="P107:U134">
    <cfRule type="containsText" dxfId="604" priority="206" operator="containsText" text="SIGNIFICATIVOS">
      <formula>NOT(ISERROR(SEARCH("SIGNIFICATIVOS",P107)))</formula>
    </cfRule>
    <cfRule type="containsText" dxfId="603" priority="207" operator="containsText" text="NOSIGNIFICATIVO">
      <formula>NOT(ISERROR(SEARCH("NOSIGNIFICATIVO",P107)))</formula>
    </cfRule>
  </conditionalFormatting>
  <conditionalFormatting sqref="P136:U136">
    <cfRule type="containsText" dxfId="602" priority="256" operator="containsText" text="NOSIGNIFICATIVO">
      <formula>NOT(ISERROR(SEARCH("NOSIGNIFICATIVO",P136)))</formula>
    </cfRule>
  </conditionalFormatting>
  <conditionalFormatting sqref="P138:U144 P148:Q152">
    <cfRule type="containsText" dxfId="601" priority="1064" operator="containsText" text="NOSIGNIFICATIVO">
      <formula>NOT(ISERROR(SEARCH("NOSIGNIFICATIVO",P138)))</formula>
    </cfRule>
  </conditionalFormatting>
  <conditionalFormatting sqref="Q12">
    <cfRule type="cellIs" dxfId="600" priority="3507" operator="between">
      <formula>1</formula>
      <formula>14</formula>
    </cfRule>
    <cfRule type="colorScale" priority="3506">
      <colorScale>
        <cfvo type="num" val="14"/>
        <cfvo type="num" val="20"/>
        <color rgb="FF00B050"/>
        <color rgb="FFFF0000"/>
      </colorScale>
    </cfRule>
    <cfRule type="colorScale" priority="3508">
      <colorScale>
        <cfvo type="min"/>
        <cfvo type="percentile" val="50"/>
        <cfvo type="max"/>
        <color rgb="FFF8696B"/>
        <color rgb="FFFFEB84"/>
        <color rgb="FF63BE7B"/>
      </colorScale>
    </cfRule>
  </conditionalFormatting>
  <conditionalFormatting sqref="Q14">
    <cfRule type="colorScale" priority="5006">
      <colorScale>
        <cfvo type="num" val="14"/>
        <cfvo type="num" val="20"/>
        <color rgb="FF00B050"/>
        <color rgb="FFFF0000"/>
      </colorScale>
    </cfRule>
    <cfRule type="cellIs" dxfId="599" priority="5007" operator="between">
      <formula>1</formula>
      <formula>14</formula>
    </cfRule>
    <cfRule type="colorScale" priority="5008">
      <colorScale>
        <cfvo type="min"/>
        <cfvo type="percentile" val="50"/>
        <cfvo type="max"/>
        <color rgb="FFF8696B"/>
        <color rgb="FFFFEB84"/>
        <color rgb="FF63BE7B"/>
      </colorScale>
    </cfRule>
  </conditionalFormatting>
  <conditionalFormatting sqref="Q15">
    <cfRule type="cellIs" dxfId="598" priority="2832" operator="between">
      <formula>1</formula>
      <formula>14</formula>
    </cfRule>
    <cfRule type="colorScale" priority="2833">
      <colorScale>
        <cfvo type="min"/>
        <cfvo type="percentile" val="50"/>
        <cfvo type="max"/>
        <color rgb="FFF8696B"/>
        <color rgb="FFFFEB84"/>
        <color rgb="FF63BE7B"/>
      </colorScale>
    </cfRule>
    <cfRule type="colorScale" priority="2831">
      <colorScale>
        <cfvo type="num" val="14"/>
        <cfvo type="num" val="20"/>
        <color rgb="FF00B050"/>
        <color rgb="FFFF0000"/>
      </colorScale>
    </cfRule>
  </conditionalFormatting>
  <conditionalFormatting sqref="Q17">
    <cfRule type="colorScale" priority="4294">
      <colorScale>
        <cfvo type="num" val="14"/>
        <cfvo type="num" val="20"/>
        <color rgb="FF00B050"/>
        <color rgb="FFFF0000"/>
      </colorScale>
    </cfRule>
    <cfRule type="cellIs" dxfId="597" priority="4295" operator="between">
      <formula>1</formula>
      <formula>14</formula>
    </cfRule>
    <cfRule type="colorScale" priority="4296">
      <colorScale>
        <cfvo type="min"/>
        <cfvo type="percentile" val="50"/>
        <cfvo type="max"/>
        <color rgb="FFF8696B"/>
        <color rgb="FFFFEB84"/>
        <color rgb="FF63BE7B"/>
      </colorScale>
    </cfRule>
  </conditionalFormatting>
  <conditionalFormatting sqref="Q20">
    <cfRule type="cellIs" dxfId="596" priority="3477" operator="between">
      <formula>1</formula>
      <formula>14</formula>
    </cfRule>
    <cfRule type="colorScale" priority="3476">
      <colorScale>
        <cfvo type="num" val="14"/>
        <cfvo type="num" val="20"/>
        <color rgb="FF00B050"/>
        <color rgb="FFFF0000"/>
      </colorScale>
    </cfRule>
    <cfRule type="colorScale" priority="3478">
      <colorScale>
        <cfvo type="min"/>
        <cfvo type="percentile" val="50"/>
        <cfvo type="max"/>
        <color rgb="FFF8696B"/>
        <color rgb="FFFFEB84"/>
        <color rgb="FF63BE7B"/>
      </colorScale>
    </cfRule>
  </conditionalFormatting>
  <conditionalFormatting sqref="Q21">
    <cfRule type="colorScale" priority="2813">
      <colorScale>
        <cfvo type="min"/>
        <cfvo type="percentile" val="50"/>
        <cfvo type="max"/>
        <color rgb="FFF8696B"/>
        <color rgb="FFFFEB84"/>
        <color rgb="FF63BE7B"/>
      </colorScale>
    </cfRule>
    <cfRule type="colorScale" priority="2811">
      <colorScale>
        <cfvo type="num" val="14"/>
        <cfvo type="num" val="20"/>
        <color rgb="FF00B050"/>
        <color rgb="FFFF0000"/>
      </colorScale>
    </cfRule>
    <cfRule type="cellIs" dxfId="595" priority="2812" operator="between">
      <formula>1</formula>
      <formula>14</formula>
    </cfRule>
  </conditionalFormatting>
  <conditionalFormatting sqref="Q22">
    <cfRule type="colorScale" priority="2791">
      <colorScale>
        <cfvo type="num" val="14"/>
        <cfvo type="num" val="20"/>
        <color rgb="FF00B050"/>
        <color rgb="FFFF0000"/>
      </colorScale>
    </cfRule>
    <cfRule type="colorScale" priority="2793">
      <colorScale>
        <cfvo type="min"/>
        <cfvo type="percentile" val="50"/>
        <cfvo type="max"/>
        <color rgb="FFF8696B"/>
        <color rgb="FFFFEB84"/>
        <color rgb="FF63BE7B"/>
      </colorScale>
    </cfRule>
    <cfRule type="cellIs" dxfId="594" priority="2792" operator="between">
      <formula>1</formula>
      <formula>14</formula>
    </cfRule>
  </conditionalFormatting>
  <conditionalFormatting sqref="Q23">
    <cfRule type="colorScale" priority="2488">
      <colorScale>
        <cfvo type="min"/>
        <cfvo type="percentile" val="50"/>
        <cfvo type="max"/>
        <color rgb="FFF8696B"/>
        <color rgb="FFFFEB84"/>
        <color rgb="FF63BE7B"/>
      </colorScale>
    </cfRule>
    <cfRule type="cellIs" dxfId="593" priority="2487" operator="between">
      <formula>1</formula>
      <formula>14</formula>
    </cfRule>
    <cfRule type="colorScale" priority="2486">
      <colorScale>
        <cfvo type="num" val="14"/>
        <cfvo type="num" val="20"/>
        <color rgb="FF00B050"/>
        <color rgb="FFFF0000"/>
      </colorScale>
    </cfRule>
  </conditionalFormatting>
  <conditionalFormatting sqref="Q24">
    <cfRule type="colorScale" priority="2471">
      <colorScale>
        <cfvo type="num" val="14"/>
        <cfvo type="num" val="20"/>
        <color rgb="FF00B050"/>
        <color rgb="FFFF0000"/>
      </colorScale>
    </cfRule>
    <cfRule type="colorScale" priority="2473">
      <colorScale>
        <cfvo type="min"/>
        <cfvo type="percentile" val="50"/>
        <cfvo type="max"/>
        <color rgb="FFF8696B"/>
        <color rgb="FFFFEB84"/>
        <color rgb="FF63BE7B"/>
      </colorScale>
    </cfRule>
    <cfRule type="cellIs" dxfId="592" priority="2472" operator="between">
      <formula>1</formula>
      <formula>14</formula>
    </cfRule>
  </conditionalFormatting>
  <conditionalFormatting sqref="Q26">
    <cfRule type="colorScale" priority="4271">
      <colorScale>
        <cfvo type="min"/>
        <cfvo type="percentile" val="50"/>
        <cfvo type="max"/>
        <color rgb="FFF8696B"/>
        <color rgb="FFFFEB84"/>
        <color rgb="FF63BE7B"/>
      </colorScale>
    </cfRule>
    <cfRule type="cellIs" dxfId="591" priority="4270" operator="between">
      <formula>1</formula>
      <formula>14</formula>
    </cfRule>
    <cfRule type="colorScale" priority="4269">
      <colorScale>
        <cfvo type="num" val="14"/>
        <cfvo type="num" val="20"/>
        <color rgb="FF00B050"/>
        <color rgb="FFFF0000"/>
      </colorScale>
    </cfRule>
  </conditionalFormatting>
  <conditionalFormatting sqref="Q29">
    <cfRule type="colorScale" priority="2751">
      <colorScale>
        <cfvo type="num" val="14"/>
        <cfvo type="num" val="20"/>
        <color rgb="FF00B050"/>
        <color rgb="FFFF0000"/>
      </colorScale>
    </cfRule>
    <cfRule type="cellIs" dxfId="590" priority="2752" operator="between">
      <formula>1</formula>
      <formula>14</formula>
    </cfRule>
    <cfRule type="colorScale" priority="2753">
      <colorScale>
        <cfvo type="min"/>
        <cfvo type="percentile" val="50"/>
        <cfvo type="max"/>
        <color rgb="FFF8696B"/>
        <color rgb="FFFFEB84"/>
        <color rgb="FF63BE7B"/>
      </colorScale>
    </cfRule>
  </conditionalFormatting>
  <conditionalFormatting sqref="Q30">
    <cfRule type="cellIs" dxfId="589" priority="2437" operator="between">
      <formula>1</formula>
      <formula>14</formula>
    </cfRule>
    <cfRule type="colorScale" priority="2436">
      <colorScale>
        <cfvo type="num" val="14"/>
        <cfvo type="num" val="20"/>
        <color rgb="FF00B050"/>
        <color rgb="FFFF0000"/>
      </colorScale>
    </cfRule>
    <cfRule type="colorScale" priority="2438">
      <colorScale>
        <cfvo type="min"/>
        <cfvo type="percentile" val="50"/>
        <cfvo type="max"/>
        <color rgb="FFF8696B"/>
        <color rgb="FFFFEB84"/>
        <color rgb="FF63BE7B"/>
      </colorScale>
    </cfRule>
  </conditionalFormatting>
  <conditionalFormatting sqref="Q34">
    <cfRule type="colorScale" priority="3416">
      <colorScale>
        <cfvo type="num" val="14"/>
        <cfvo type="num" val="20"/>
        <color rgb="FF00B050"/>
        <color rgb="FFFF0000"/>
      </colorScale>
    </cfRule>
    <cfRule type="colorScale" priority="3418">
      <colorScale>
        <cfvo type="min"/>
        <cfvo type="percentile" val="50"/>
        <cfvo type="max"/>
        <color rgb="FFF8696B"/>
        <color rgb="FFFFEB84"/>
        <color rgb="FF63BE7B"/>
      </colorScale>
    </cfRule>
    <cfRule type="cellIs" dxfId="588" priority="3417" operator="between">
      <formula>1</formula>
      <formula>14</formula>
    </cfRule>
  </conditionalFormatting>
  <conditionalFormatting sqref="Q35">
    <cfRule type="colorScale" priority="2733">
      <colorScale>
        <cfvo type="min"/>
        <cfvo type="percentile" val="50"/>
        <cfvo type="max"/>
        <color rgb="FFF8696B"/>
        <color rgb="FFFFEB84"/>
        <color rgb="FF63BE7B"/>
      </colorScale>
    </cfRule>
    <cfRule type="cellIs" dxfId="587" priority="2732" operator="between">
      <formula>1</formula>
      <formula>14</formula>
    </cfRule>
    <cfRule type="colorScale" priority="2731">
      <colorScale>
        <cfvo type="num" val="14"/>
        <cfvo type="num" val="20"/>
        <color rgb="FF00B050"/>
        <color rgb="FFFF0000"/>
      </colorScale>
    </cfRule>
  </conditionalFormatting>
  <conditionalFormatting sqref="Q36">
    <cfRule type="cellIs" dxfId="586" priority="2387" operator="between">
      <formula>1</formula>
      <formula>14</formula>
    </cfRule>
    <cfRule type="colorScale" priority="2386">
      <colorScale>
        <cfvo type="num" val="14"/>
        <cfvo type="num" val="20"/>
        <color rgb="FF00B050"/>
        <color rgb="FFFF0000"/>
      </colorScale>
    </cfRule>
    <cfRule type="colorScale" priority="2388">
      <colorScale>
        <cfvo type="min"/>
        <cfvo type="percentile" val="50"/>
        <cfvo type="max"/>
        <color rgb="FFF8696B"/>
        <color rgb="FFFFEB84"/>
        <color rgb="FF63BE7B"/>
      </colorScale>
    </cfRule>
  </conditionalFormatting>
  <conditionalFormatting sqref="Q38">
    <cfRule type="colorScale" priority="4256">
      <colorScale>
        <cfvo type="min"/>
        <cfvo type="percentile" val="50"/>
        <cfvo type="max"/>
        <color rgb="FFF8696B"/>
        <color rgb="FFFFEB84"/>
        <color rgb="FF63BE7B"/>
      </colorScale>
    </cfRule>
    <cfRule type="colorScale" priority="4254">
      <colorScale>
        <cfvo type="num" val="14"/>
        <cfvo type="num" val="20"/>
        <color rgb="FF00B050"/>
        <color rgb="FFFF0000"/>
      </colorScale>
    </cfRule>
    <cfRule type="cellIs" dxfId="585" priority="4255" operator="between">
      <formula>1</formula>
      <formula>14</formula>
    </cfRule>
  </conditionalFormatting>
  <conditionalFormatting sqref="Q41">
    <cfRule type="cellIs" dxfId="584" priority="3387" operator="between">
      <formula>1</formula>
      <formula>14</formula>
    </cfRule>
    <cfRule type="colorScale" priority="3388">
      <colorScale>
        <cfvo type="min"/>
        <cfvo type="percentile" val="50"/>
        <cfvo type="max"/>
        <color rgb="FFF8696B"/>
        <color rgb="FFFFEB84"/>
        <color rgb="FF63BE7B"/>
      </colorScale>
    </cfRule>
    <cfRule type="colorScale" priority="3386">
      <colorScale>
        <cfvo type="num" val="14"/>
        <cfvo type="num" val="20"/>
        <color rgb="FF00B050"/>
        <color rgb="FFFF0000"/>
      </colorScale>
    </cfRule>
  </conditionalFormatting>
  <conditionalFormatting sqref="Q42">
    <cfRule type="colorScale" priority="2633">
      <colorScale>
        <cfvo type="min"/>
        <cfvo type="percentile" val="50"/>
        <cfvo type="max"/>
        <color rgb="FFF8696B"/>
        <color rgb="FFFFEB84"/>
        <color rgb="FF63BE7B"/>
      </colorScale>
    </cfRule>
    <cfRule type="cellIs" dxfId="583" priority="2632" operator="between">
      <formula>1</formula>
      <formula>14</formula>
    </cfRule>
    <cfRule type="colorScale" priority="2631">
      <colorScale>
        <cfvo type="num" val="14"/>
        <cfvo type="num" val="20"/>
        <color rgb="FF00B050"/>
        <color rgb="FFFF0000"/>
      </colorScale>
    </cfRule>
  </conditionalFormatting>
  <conditionalFormatting sqref="Q43">
    <cfRule type="colorScale" priority="2653">
      <colorScale>
        <cfvo type="min"/>
        <cfvo type="percentile" val="50"/>
        <cfvo type="max"/>
        <color rgb="FFF8696B"/>
        <color rgb="FFFFEB84"/>
        <color rgb="FF63BE7B"/>
      </colorScale>
    </cfRule>
    <cfRule type="colorScale" priority="2651">
      <colorScale>
        <cfvo type="num" val="14"/>
        <cfvo type="num" val="20"/>
        <color rgb="FF00B050"/>
        <color rgb="FFFF0000"/>
      </colorScale>
    </cfRule>
    <cfRule type="cellIs" dxfId="582" priority="2652" operator="between">
      <formula>1</formula>
      <formula>14</formula>
    </cfRule>
  </conditionalFormatting>
  <conditionalFormatting sqref="Q44">
    <cfRule type="colorScale" priority="2601">
      <colorScale>
        <cfvo type="num" val="14"/>
        <cfvo type="num" val="20"/>
        <color rgb="FF00B050"/>
        <color rgb="FFFF0000"/>
      </colorScale>
    </cfRule>
    <cfRule type="cellIs" dxfId="581" priority="2602" operator="between">
      <formula>1</formula>
      <formula>14</formula>
    </cfRule>
    <cfRule type="colorScale" priority="2603">
      <colorScale>
        <cfvo type="min"/>
        <cfvo type="percentile" val="50"/>
        <cfvo type="max"/>
        <color rgb="FFF8696B"/>
        <color rgb="FFFFEB84"/>
        <color rgb="FF63BE7B"/>
      </colorScale>
    </cfRule>
  </conditionalFormatting>
  <conditionalFormatting sqref="Q47">
    <cfRule type="colorScale" priority="4181">
      <colorScale>
        <cfvo type="num" val="14"/>
        <cfvo type="num" val="20"/>
        <color rgb="FF00B050"/>
        <color rgb="FFFF0000"/>
      </colorScale>
    </cfRule>
    <cfRule type="cellIs" dxfId="580" priority="4182" operator="between">
      <formula>1</formula>
      <formula>14</formula>
    </cfRule>
    <cfRule type="colorScale" priority="4183">
      <colorScale>
        <cfvo type="min"/>
        <cfvo type="percentile" val="50"/>
        <cfvo type="max"/>
        <color rgb="FFF8696B"/>
        <color rgb="FFFFEB84"/>
        <color rgb="FF63BE7B"/>
      </colorScale>
    </cfRule>
  </conditionalFormatting>
  <conditionalFormatting sqref="Q50">
    <cfRule type="colorScale" priority="3358">
      <colorScale>
        <cfvo type="min"/>
        <cfvo type="percentile" val="50"/>
        <cfvo type="max"/>
        <color rgb="FFF8696B"/>
        <color rgb="FFFFEB84"/>
        <color rgb="FF63BE7B"/>
      </colorScale>
    </cfRule>
    <cfRule type="cellIs" dxfId="579" priority="3357" operator="between">
      <formula>1</formula>
      <formula>14</formula>
    </cfRule>
    <cfRule type="colorScale" priority="3356">
      <colorScale>
        <cfvo type="num" val="14"/>
        <cfvo type="num" val="20"/>
        <color rgb="FF00B050"/>
        <color rgb="FFFF0000"/>
      </colorScale>
    </cfRule>
  </conditionalFormatting>
  <conditionalFormatting sqref="Q51">
    <cfRule type="cellIs" dxfId="578" priority="2712" operator="between">
      <formula>1</formula>
      <formula>14</formula>
    </cfRule>
    <cfRule type="colorScale" priority="2713">
      <colorScale>
        <cfvo type="min"/>
        <cfvo type="percentile" val="50"/>
        <cfvo type="max"/>
        <color rgb="FFF8696B"/>
        <color rgb="FFFFEB84"/>
        <color rgb="FF63BE7B"/>
      </colorScale>
    </cfRule>
    <cfRule type="colorScale" priority="2711">
      <colorScale>
        <cfvo type="num" val="14"/>
        <cfvo type="num" val="20"/>
        <color rgb="FF00B050"/>
        <color rgb="FFFF0000"/>
      </colorScale>
    </cfRule>
  </conditionalFormatting>
  <conditionalFormatting sqref="Q52">
    <cfRule type="cellIs" dxfId="577" priority="2692" operator="between">
      <formula>1</formula>
      <formula>14</formula>
    </cfRule>
    <cfRule type="colorScale" priority="2693">
      <colorScale>
        <cfvo type="min"/>
        <cfvo type="percentile" val="50"/>
        <cfvo type="max"/>
        <color rgb="FFF8696B"/>
        <color rgb="FFFFEB84"/>
        <color rgb="FF63BE7B"/>
      </colorScale>
    </cfRule>
    <cfRule type="colorScale" priority="2691">
      <colorScale>
        <cfvo type="num" val="14"/>
        <cfvo type="num" val="20"/>
        <color rgb="FF00B050"/>
        <color rgb="FFFF0000"/>
      </colorScale>
    </cfRule>
  </conditionalFormatting>
  <conditionalFormatting sqref="Q53">
    <cfRule type="colorScale" priority="1801">
      <colorScale>
        <cfvo type="num" val="14"/>
        <cfvo type="num" val="20"/>
        <color rgb="FF00B050"/>
        <color rgb="FFFF0000"/>
      </colorScale>
    </cfRule>
    <cfRule type="colorScale" priority="1803">
      <colorScale>
        <cfvo type="min"/>
        <cfvo type="percentile" val="50"/>
        <cfvo type="max"/>
        <color rgb="FFF8696B"/>
        <color rgb="FFFFEB84"/>
        <color rgb="FF63BE7B"/>
      </colorScale>
    </cfRule>
    <cfRule type="cellIs" dxfId="576" priority="1802" operator="between">
      <formula>1</formula>
      <formula>14</formula>
    </cfRule>
  </conditionalFormatting>
  <conditionalFormatting sqref="Q54">
    <cfRule type="colorScale" priority="1706">
      <colorScale>
        <cfvo type="num" val="14"/>
        <cfvo type="num" val="20"/>
        <color rgb="FF00B050"/>
        <color rgb="FFFF0000"/>
      </colorScale>
    </cfRule>
    <cfRule type="cellIs" dxfId="575" priority="1707" operator="between">
      <formula>1</formula>
      <formula>14</formula>
    </cfRule>
    <cfRule type="colorScale" priority="1708">
      <colorScale>
        <cfvo type="min"/>
        <cfvo type="percentile" val="50"/>
        <cfvo type="max"/>
        <color rgb="FFF8696B"/>
        <color rgb="FFFFEB84"/>
        <color rgb="FF63BE7B"/>
      </colorScale>
    </cfRule>
  </conditionalFormatting>
  <conditionalFormatting sqref="Q55">
    <cfRule type="colorScale" priority="2351">
      <colorScale>
        <cfvo type="num" val="14"/>
        <cfvo type="num" val="20"/>
        <color rgb="FF00B050"/>
        <color rgb="FFFF0000"/>
      </colorScale>
    </cfRule>
    <cfRule type="cellIs" dxfId="574" priority="2352" operator="between">
      <formula>1</formula>
      <formula>14</formula>
    </cfRule>
    <cfRule type="colorScale" priority="2353">
      <colorScale>
        <cfvo type="min"/>
        <cfvo type="percentile" val="50"/>
        <cfvo type="max"/>
        <color rgb="FFF8696B"/>
        <color rgb="FFFFEB84"/>
        <color rgb="FF63BE7B"/>
      </colorScale>
    </cfRule>
  </conditionalFormatting>
  <conditionalFormatting sqref="Q56">
    <cfRule type="colorScale" priority="4396">
      <colorScale>
        <cfvo type="min"/>
        <cfvo type="percentile" val="50"/>
        <cfvo type="max"/>
        <color rgb="FFF8696B"/>
        <color rgb="FFFFEB84"/>
        <color rgb="FF63BE7B"/>
      </colorScale>
    </cfRule>
    <cfRule type="cellIs" dxfId="573" priority="4395" operator="between">
      <formula>1</formula>
      <formula>14</formula>
    </cfRule>
    <cfRule type="colorScale" priority="4394">
      <colorScale>
        <cfvo type="num" val="14"/>
        <cfvo type="num" val="20"/>
        <color rgb="FF00B050"/>
        <color rgb="FFFF0000"/>
      </colorScale>
    </cfRule>
  </conditionalFormatting>
  <conditionalFormatting sqref="Q57">
    <cfRule type="cellIs" dxfId="572" priority="5186" operator="between">
      <formula>1</formula>
      <formula>14</formula>
    </cfRule>
    <cfRule type="colorScale" priority="5185">
      <colorScale>
        <cfvo type="num" val="14"/>
        <cfvo type="num" val="20"/>
        <color rgb="FF00B050"/>
        <color rgb="FFFF0000"/>
      </colorScale>
    </cfRule>
    <cfRule type="colorScale" priority="5187">
      <colorScale>
        <cfvo type="min"/>
        <cfvo type="percentile" val="50"/>
        <cfvo type="max"/>
        <color rgb="FFF8696B"/>
        <color rgb="FFFFEB84"/>
        <color rgb="FF63BE7B"/>
      </colorScale>
    </cfRule>
  </conditionalFormatting>
  <conditionalFormatting sqref="Q59">
    <cfRule type="colorScale" priority="2581">
      <colorScale>
        <cfvo type="num" val="14"/>
        <cfvo type="num" val="20"/>
        <color rgb="FF00B050"/>
        <color rgb="FFFF0000"/>
      </colorScale>
    </cfRule>
    <cfRule type="colorScale" priority="2583">
      <colorScale>
        <cfvo type="min"/>
        <cfvo type="percentile" val="50"/>
        <cfvo type="max"/>
        <color rgb="FFF8696B"/>
        <color rgb="FFFFEB84"/>
        <color rgb="FF63BE7B"/>
      </colorScale>
    </cfRule>
    <cfRule type="cellIs" dxfId="571" priority="2582" operator="between">
      <formula>1</formula>
      <formula>14</formula>
    </cfRule>
  </conditionalFormatting>
  <conditionalFormatting sqref="Q60">
    <cfRule type="colorScale" priority="1698">
      <colorScale>
        <cfvo type="min"/>
        <cfvo type="percentile" val="50"/>
        <cfvo type="max"/>
        <color rgb="FFF8696B"/>
        <color rgb="FFFFEB84"/>
        <color rgb="FF63BE7B"/>
      </colorScale>
    </cfRule>
    <cfRule type="cellIs" dxfId="570" priority="1697" operator="between">
      <formula>1</formula>
      <formula>14</formula>
    </cfRule>
    <cfRule type="colorScale" priority="1696">
      <colorScale>
        <cfvo type="num" val="14"/>
        <cfvo type="num" val="20"/>
        <color rgb="FF00B050"/>
        <color rgb="FFFF0000"/>
      </colorScale>
    </cfRule>
  </conditionalFormatting>
  <conditionalFormatting sqref="Q61:Q62">
    <cfRule type="colorScale" priority="1738">
      <colorScale>
        <cfvo type="min"/>
        <cfvo type="percentile" val="50"/>
        <cfvo type="max"/>
        <color rgb="FFF8696B"/>
        <color rgb="FFFFEB84"/>
        <color rgb="FF63BE7B"/>
      </colorScale>
    </cfRule>
    <cfRule type="colorScale" priority="1736">
      <colorScale>
        <cfvo type="num" val="14"/>
        <cfvo type="num" val="20"/>
        <color rgb="FF00B050"/>
        <color rgb="FFFF0000"/>
      </colorScale>
    </cfRule>
    <cfRule type="cellIs" dxfId="569" priority="1737" operator="between">
      <formula>1</formula>
      <formula>14</formula>
    </cfRule>
  </conditionalFormatting>
  <conditionalFormatting sqref="Q64">
    <cfRule type="cellIs" dxfId="568" priority="2159" operator="between">
      <formula>1</formula>
      <formula>14</formula>
    </cfRule>
    <cfRule type="colorScale" priority="2160">
      <colorScale>
        <cfvo type="min"/>
        <cfvo type="percentile" val="50"/>
        <cfvo type="max"/>
        <color rgb="FFF8696B"/>
        <color rgb="FFFFEB84"/>
        <color rgb="FF63BE7B"/>
      </colorScale>
    </cfRule>
    <cfRule type="colorScale" priority="2158">
      <colorScale>
        <cfvo type="num" val="14"/>
        <cfvo type="num" val="20"/>
        <color rgb="FF00B050"/>
        <color rgb="FFFF0000"/>
      </colorScale>
    </cfRule>
  </conditionalFormatting>
  <conditionalFormatting sqref="Q66">
    <cfRule type="colorScale" priority="4226">
      <colorScale>
        <cfvo type="min"/>
        <cfvo type="percentile" val="50"/>
        <cfvo type="max"/>
        <color rgb="FFF8696B"/>
        <color rgb="FFFFEB84"/>
        <color rgb="FF63BE7B"/>
      </colorScale>
    </cfRule>
    <cfRule type="cellIs" dxfId="567" priority="4225" operator="between">
      <formula>1</formula>
      <formula>14</formula>
    </cfRule>
    <cfRule type="colorScale" priority="4224">
      <colorScale>
        <cfvo type="num" val="14"/>
        <cfvo type="num" val="20"/>
        <color rgb="FF00B050"/>
        <color rgb="FFFF0000"/>
      </colorScale>
    </cfRule>
  </conditionalFormatting>
  <conditionalFormatting sqref="Q69">
    <cfRule type="cellIs" dxfId="566" priority="3327" operator="between">
      <formula>1</formula>
      <formula>14</formula>
    </cfRule>
    <cfRule type="colorScale" priority="3328">
      <colorScale>
        <cfvo type="min"/>
        <cfvo type="percentile" val="50"/>
        <cfvo type="max"/>
        <color rgb="FFF8696B"/>
        <color rgb="FFFFEB84"/>
        <color rgb="FF63BE7B"/>
      </colorScale>
    </cfRule>
    <cfRule type="colorScale" priority="3326">
      <colorScale>
        <cfvo type="num" val="14"/>
        <cfvo type="num" val="20"/>
        <color rgb="FF00B050"/>
        <color rgb="FFFF0000"/>
      </colorScale>
    </cfRule>
  </conditionalFormatting>
  <conditionalFormatting sqref="Q70">
    <cfRule type="colorScale" priority="2671">
      <colorScale>
        <cfvo type="num" val="14"/>
        <cfvo type="num" val="20"/>
        <color rgb="FF00B050"/>
        <color rgb="FFFF0000"/>
      </colorScale>
    </cfRule>
    <cfRule type="cellIs" dxfId="565" priority="2672" operator="between">
      <formula>1</formula>
      <formula>14</formula>
    </cfRule>
    <cfRule type="colorScale" priority="2673">
      <colorScale>
        <cfvo type="min"/>
        <cfvo type="percentile" val="50"/>
        <cfvo type="max"/>
        <color rgb="FFF8696B"/>
        <color rgb="FFFFEB84"/>
        <color rgb="FF63BE7B"/>
      </colorScale>
    </cfRule>
  </conditionalFormatting>
  <conditionalFormatting sqref="Q71">
    <cfRule type="colorScale" priority="2561">
      <colorScale>
        <cfvo type="num" val="14"/>
        <cfvo type="num" val="20"/>
        <color rgb="FF00B050"/>
        <color rgb="FFFF0000"/>
      </colorScale>
    </cfRule>
    <cfRule type="cellIs" dxfId="564" priority="2562" operator="between">
      <formula>1</formula>
      <formula>14</formula>
    </cfRule>
    <cfRule type="colorScale" priority="2563">
      <colorScale>
        <cfvo type="min"/>
        <cfvo type="percentile" val="50"/>
        <cfvo type="max"/>
        <color rgb="FFF8696B"/>
        <color rgb="FFFFEB84"/>
        <color rgb="FF63BE7B"/>
      </colorScale>
    </cfRule>
  </conditionalFormatting>
  <conditionalFormatting sqref="Q72">
    <cfRule type="colorScale" priority="1666">
      <colorScale>
        <cfvo type="num" val="14"/>
        <cfvo type="num" val="20"/>
        <color rgb="FF00B050"/>
        <color rgb="FFFF0000"/>
      </colorScale>
    </cfRule>
    <cfRule type="colorScale" priority="1668">
      <colorScale>
        <cfvo type="min"/>
        <cfvo type="percentile" val="50"/>
        <cfvo type="max"/>
        <color rgb="FFF8696B"/>
        <color rgb="FFFFEB84"/>
        <color rgb="FF63BE7B"/>
      </colorScale>
    </cfRule>
    <cfRule type="cellIs" dxfId="563" priority="1667" operator="between">
      <formula>1</formula>
      <formula>14</formula>
    </cfRule>
  </conditionalFormatting>
  <conditionalFormatting sqref="Q73">
    <cfRule type="colorScale" priority="1608">
      <colorScale>
        <cfvo type="min"/>
        <cfvo type="percentile" val="50"/>
        <cfvo type="max"/>
        <color rgb="FFF8696B"/>
        <color rgb="FFFFEB84"/>
        <color rgb="FF63BE7B"/>
      </colorScale>
    </cfRule>
    <cfRule type="cellIs" dxfId="562" priority="1607" operator="between">
      <formula>1</formula>
      <formula>14</formula>
    </cfRule>
    <cfRule type="colorScale" priority="1606">
      <colorScale>
        <cfvo type="num" val="14"/>
        <cfvo type="num" val="20"/>
        <color rgb="FF00B050"/>
        <color rgb="FFFF0000"/>
      </colorScale>
    </cfRule>
  </conditionalFormatting>
  <conditionalFormatting sqref="Q75">
    <cfRule type="colorScale" priority="2063">
      <colorScale>
        <cfvo type="num" val="14"/>
        <cfvo type="num" val="20"/>
        <color rgb="FF00B050"/>
        <color rgb="FFFF0000"/>
      </colorScale>
    </cfRule>
    <cfRule type="cellIs" dxfId="561" priority="2064" operator="between">
      <formula>1</formula>
      <formula>14</formula>
    </cfRule>
    <cfRule type="colorScale" priority="2065">
      <colorScale>
        <cfvo type="min"/>
        <cfvo type="percentile" val="50"/>
        <cfvo type="max"/>
        <color rgb="FFF8696B"/>
        <color rgb="FFFFEB84"/>
        <color rgb="FF63BE7B"/>
      </colorScale>
    </cfRule>
  </conditionalFormatting>
  <conditionalFormatting sqref="Q77">
    <cfRule type="colorScale" priority="4211">
      <colorScale>
        <cfvo type="min"/>
        <cfvo type="percentile" val="50"/>
        <cfvo type="max"/>
        <color rgb="FFF8696B"/>
        <color rgb="FFFFEB84"/>
        <color rgb="FF63BE7B"/>
      </colorScale>
    </cfRule>
    <cfRule type="cellIs" dxfId="560" priority="4210" operator="between">
      <formula>1</formula>
      <formula>14</formula>
    </cfRule>
    <cfRule type="colorScale" priority="4209">
      <colorScale>
        <cfvo type="num" val="14"/>
        <cfvo type="num" val="20"/>
        <color rgb="FF00B050"/>
        <color rgb="FFFF0000"/>
      </colorScale>
    </cfRule>
  </conditionalFormatting>
  <conditionalFormatting sqref="Q78">
    <cfRule type="colorScale" priority="1638">
      <colorScale>
        <cfvo type="min"/>
        <cfvo type="percentile" val="50"/>
        <cfvo type="max"/>
        <color rgb="FFF8696B"/>
        <color rgb="FFFFEB84"/>
        <color rgb="FF63BE7B"/>
      </colorScale>
    </cfRule>
    <cfRule type="cellIs" dxfId="559" priority="1637" operator="between">
      <formula>1</formula>
      <formula>14</formula>
    </cfRule>
    <cfRule type="colorScale" priority="1636">
      <colorScale>
        <cfvo type="num" val="14"/>
        <cfvo type="num" val="20"/>
        <color rgb="FF00B050"/>
        <color rgb="FFFF0000"/>
      </colorScale>
    </cfRule>
  </conditionalFormatting>
  <conditionalFormatting sqref="Q79">
    <cfRule type="cellIs" dxfId="558" priority="1767" operator="between">
      <formula>1</formula>
      <formula>14</formula>
    </cfRule>
    <cfRule type="colorScale" priority="1766">
      <colorScale>
        <cfvo type="num" val="14"/>
        <cfvo type="num" val="20"/>
        <color rgb="FF00B050"/>
        <color rgb="FFFF0000"/>
      </colorScale>
    </cfRule>
    <cfRule type="colorScale" priority="1768">
      <colorScale>
        <cfvo type="min"/>
        <cfvo type="percentile" val="50"/>
        <cfvo type="max"/>
        <color rgb="FFF8696B"/>
        <color rgb="FFFFEB84"/>
        <color rgb="FF63BE7B"/>
      </colorScale>
    </cfRule>
  </conditionalFormatting>
  <conditionalFormatting sqref="Q80 S80">
    <cfRule type="cellIs" dxfId="557" priority="631" operator="between">
      <formula>1</formula>
      <formula>14</formula>
    </cfRule>
  </conditionalFormatting>
  <conditionalFormatting sqref="Q80">
    <cfRule type="cellIs" dxfId="556" priority="634" operator="between">
      <formula>1</formula>
      <formula>14</formula>
    </cfRule>
    <cfRule type="colorScale" priority="633">
      <colorScale>
        <cfvo type="num" val="14"/>
        <cfvo type="num" val="20"/>
        <color rgb="FF00B050"/>
        <color rgb="FFFF0000"/>
      </colorScale>
    </cfRule>
    <cfRule type="colorScale" priority="635">
      <colorScale>
        <cfvo type="min"/>
        <cfvo type="percentile" val="50"/>
        <cfvo type="max"/>
        <color rgb="FFF8696B"/>
        <color rgb="FFFFEB84"/>
        <color rgb="FF63BE7B"/>
      </colorScale>
    </cfRule>
  </conditionalFormatting>
  <conditionalFormatting sqref="Q81">
    <cfRule type="colorScale" priority="2291">
      <colorScale>
        <cfvo type="num" val="14"/>
        <cfvo type="num" val="20"/>
        <color rgb="FF00B050"/>
        <color rgb="FFFF0000"/>
      </colorScale>
    </cfRule>
    <cfRule type="colorScale" priority="2293">
      <colorScale>
        <cfvo type="min"/>
        <cfvo type="percentile" val="50"/>
        <cfvo type="max"/>
        <color rgb="FFF8696B"/>
        <color rgb="FFFFEB84"/>
        <color rgb="FF63BE7B"/>
      </colorScale>
    </cfRule>
    <cfRule type="cellIs" dxfId="555" priority="2292" operator="between">
      <formula>1</formula>
      <formula>14</formula>
    </cfRule>
  </conditionalFormatting>
  <conditionalFormatting sqref="Q85:Q86">
    <cfRule type="colorScale" priority="5337">
      <colorScale>
        <cfvo type="min"/>
        <cfvo type="percentile" val="50"/>
        <cfvo type="max"/>
        <color rgb="FFF8696B"/>
        <color rgb="FFFFEB84"/>
        <color rgb="FF63BE7B"/>
      </colorScale>
    </cfRule>
    <cfRule type="cellIs" dxfId="554" priority="5336" operator="between">
      <formula>1</formula>
      <formula>14</formula>
    </cfRule>
    <cfRule type="colorScale" priority="5335">
      <colorScale>
        <cfvo type="num" val="14"/>
        <cfvo type="num" val="20"/>
        <color rgb="FF00B050"/>
        <color rgb="FFFF0000"/>
      </colorScale>
    </cfRule>
  </conditionalFormatting>
  <conditionalFormatting sqref="Q87">
    <cfRule type="colorScale" priority="1523">
      <colorScale>
        <cfvo type="min"/>
        <cfvo type="percentile" val="50"/>
        <cfvo type="max"/>
        <color rgb="FFF8696B"/>
        <color rgb="FFFFEB84"/>
        <color rgb="FF63BE7B"/>
      </colorScale>
    </cfRule>
    <cfRule type="cellIs" dxfId="553" priority="1522" operator="between">
      <formula>1</formula>
      <formula>14</formula>
    </cfRule>
    <cfRule type="colorScale" priority="1521">
      <colorScale>
        <cfvo type="num" val="14"/>
        <cfvo type="num" val="20"/>
        <color rgb="FF00B050"/>
        <color rgb="FFFF0000"/>
      </colorScale>
    </cfRule>
  </conditionalFormatting>
  <conditionalFormatting sqref="Q90">
    <cfRule type="colorScale" priority="1936">
      <colorScale>
        <cfvo type="num" val="14"/>
        <cfvo type="num" val="20"/>
        <color rgb="FF00B050"/>
        <color rgb="FFFF0000"/>
      </colorScale>
    </cfRule>
    <cfRule type="colorScale" priority="1938">
      <colorScale>
        <cfvo type="min"/>
        <cfvo type="percentile" val="50"/>
        <cfvo type="max"/>
        <color rgb="FFF8696B"/>
        <color rgb="FFFFEB84"/>
        <color rgb="FF63BE7B"/>
      </colorScale>
    </cfRule>
    <cfRule type="cellIs" dxfId="552" priority="1937" operator="between">
      <formula>1</formula>
      <formula>14</formula>
    </cfRule>
  </conditionalFormatting>
  <conditionalFormatting sqref="Q92">
    <cfRule type="colorScale" priority="3268">
      <colorScale>
        <cfvo type="min"/>
        <cfvo type="percentile" val="50"/>
        <cfvo type="max"/>
        <color rgb="FFF8696B"/>
        <color rgb="FFFFEB84"/>
        <color rgb="FF63BE7B"/>
      </colorScale>
    </cfRule>
    <cfRule type="cellIs" dxfId="551" priority="3267" operator="between">
      <formula>1</formula>
      <formula>14</formula>
    </cfRule>
    <cfRule type="colorScale" priority="3266">
      <colorScale>
        <cfvo type="num" val="14"/>
        <cfvo type="num" val="20"/>
        <color rgb="FF00B050"/>
        <color rgb="FFFF0000"/>
      </colorScale>
    </cfRule>
  </conditionalFormatting>
  <conditionalFormatting sqref="Q94">
    <cfRule type="colorScale" priority="3238">
      <colorScale>
        <cfvo type="min"/>
        <cfvo type="percentile" val="50"/>
        <cfvo type="max"/>
        <color rgb="FFF8696B"/>
        <color rgb="FFFFEB84"/>
        <color rgb="FF63BE7B"/>
      </colorScale>
    </cfRule>
    <cfRule type="colorScale" priority="3236">
      <colorScale>
        <cfvo type="num" val="14"/>
        <cfvo type="num" val="20"/>
        <color rgb="FF00B050"/>
        <color rgb="FFFF0000"/>
      </colorScale>
    </cfRule>
    <cfRule type="cellIs" dxfId="550" priority="3237" operator="between">
      <formula>1</formula>
      <formula>14</formula>
    </cfRule>
  </conditionalFormatting>
  <conditionalFormatting sqref="Q95:Q96 Q99">
    <cfRule type="cellIs" dxfId="549" priority="3207" operator="between">
      <formula>1</formula>
      <formula>14</formula>
    </cfRule>
    <cfRule type="colorScale" priority="3208">
      <colorScale>
        <cfvo type="min"/>
        <cfvo type="percentile" val="50"/>
        <cfvo type="max"/>
        <color rgb="FFF8696B"/>
        <color rgb="FFFFEB84"/>
        <color rgb="FF63BE7B"/>
      </colorScale>
    </cfRule>
    <cfRule type="colorScale" priority="3206">
      <colorScale>
        <cfvo type="num" val="14"/>
        <cfvo type="num" val="20"/>
        <color rgb="FF00B050"/>
        <color rgb="FFFF0000"/>
      </colorScale>
    </cfRule>
  </conditionalFormatting>
  <conditionalFormatting sqref="Q97:Q98 S97:S98 U97:U98">
    <cfRule type="colorScale" priority="3136">
      <colorScale>
        <cfvo type="num" val="14"/>
        <cfvo type="num" val="20"/>
        <color rgb="FF00B050"/>
        <color rgb="FFFF0000"/>
      </colorScale>
    </cfRule>
    <cfRule type="cellIs" dxfId="548" priority="3137" operator="between">
      <formula>1</formula>
      <formula>14</formula>
    </cfRule>
    <cfRule type="colorScale" priority="3138">
      <colorScale>
        <cfvo type="min"/>
        <cfvo type="percentile" val="50"/>
        <cfvo type="max"/>
        <color rgb="FFF8696B"/>
        <color rgb="FFFFEB84"/>
        <color rgb="FF63BE7B"/>
      </colorScale>
    </cfRule>
  </conditionalFormatting>
  <conditionalFormatting sqref="Q104">
    <cfRule type="cellIs" dxfId="547" priority="5554" operator="between">
      <formula>1</formula>
      <formula>14</formula>
    </cfRule>
    <cfRule type="colorScale" priority="5553">
      <colorScale>
        <cfvo type="num" val="14"/>
        <cfvo type="num" val="20"/>
        <color rgb="FF00B050"/>
        <color rgb="FFFF0000"/>
      </colorScale>
    </cfRule>
    <cfRule type="colorScale" priority="5555">
      <colorScale>
        <cfvo type="min"/>
        <cfvo type="percentile" val="50"/>
        <cfvo type="max"/>
        <color rgb="FFF8696B"/>
        <color rgb="FFFFEB84"/>
        <color rgb="FF63BE7B"/>
      </colorScale>
    </cfRule>
  </conditionalFormatting>
  <conditionalFormatting sqref="Q105">
    <cfRule type="colorScale" priority="1391">
      <colorScale>
        <cfvo type="min"/>
        <cfvo type="percentile" val="50"/>
        <cfvo type="max"/>
        <color rgb="FFF8696B"/>
        <color rgb="FFFFEB84"/>
        <color rgb="FF63BE7B"/>
      </colorScale>
    </cfRule>
    <cfRule type="cellIs" dxfId="546" priority="1390" operator="between">
      <formula>1</formula>
      <formula>14</formula>
    </cfRule>
    <cfRule type="containsText" dxfId="545" priority="1392" operator="containsText" text="SIGNIFICATIVOS">
      <formula>NOT(ISERROR(SEARCH("SIGNIFICATIVOS",Q105)))</formula>
    </cfRule>
    <cfRule type="containsText" dxfId="544" priority="1393" operator="containsText" text="NOSIGNIFICATIVO">
      <formula>NOT(ISERROR(SEARCH("NOSIGNIFICATIVO",Q105)))</formula>
    </cfRule>
    <cfRule type="colorScale" priority="1389">
      <colorScale>
        <cfvo type="num" val="14"/>
        <cfvo type="num" val="20"/>
        <color rgb="FF00B050"/>
        <color rgb="FFFF0000"/>
      </colorScale>
    </cfRule>
  </conditionalFormatting>
  <conditionalFormatting sqref="Q106">
    <cfRule type="containsText" dxfId="543" priority="1338" operator="containsText" text="NOSIGNIFICATIVO">
      <formula>NOT(ISERROR(SEARCH("NOSIGNIFICATIVO",Q106)))</formula>
    </cfRule>
    <cfRule type="containsText" dxfId="542" priority="1337" operator="containsText" text="SIGNIFICATIVOS">
      <formula>NOT(ISERROR(SEARCH("SIGNIFICATIVOS",Q106)))</formula>
    </cfRule>
    <cfRule type="colorScale" priority="1336">
      <colorScale>
        <cfvo type="min"/>
        <cfvo type="percentile" val="50"/>
        <cfvo type="max"/>
        <color rgb="FFF8696B"/>
        <color rgb="FFFFEB84"/>
        <color rgb="FF63BE7B"/>
      </colorScale>
    </cfRule>
    <cfRule type="colorScale" priority="1334">
      <colorScale>
        <cfvo type="num" val="14"/>
        <cfvo type="num" val="20"/>
        <color rgb="FF00B050"/>
        <color rgb="FFFF0000"/>
      </colorScale>
    </cfRule>
    <cfRule type="cellIs" dxfId="541" priority="1335" operator="between">
      <formula>1</formula>
      <formula>14</formula>
    </cfRule>
  </conditionalFormatting>
  <conditionalFormatting sqref="Q108">
    <cfRule type="colorScale" priority="4156">
      <colorScale>
        <cfvo type="num" val="14"/>
        <cfvo type="num" val="20"/>
        <color rgb="FF00B050"/>
        <color rgb="FFFF0000"/>
      </colorScale>
    </cfRule>
    <cfRule type="colorScale" priority="4158">
      <colorScale>
        <cfvo type="min"/>
        <cfvo type="percentile" val="50"/>
        <cfvo type="max"/>
        <color rgb="FFF8696B"/>
        <color rgb="FFFFEB84"/>
        <color rgb="FF63BE7B"/>
      </colorScale>
    </cfRule>
    <cfRule type="cellIs" dxfId="540" priority="4157" operator="between">
      <formula>1</formula>
      <formula>14</formula>
    </cfRule>
  </conditionalFormatting>
  <conditionalFormatting sqref="Q110">
    <cfRule type="cellIs" dxfId="539" priority="3097" operator="between">
      <formula>1</formula>
      <formula>14</formula>
    </cfRule>
    <cfRule type="colorScale" priority="3096">
      <colorScale>
        <cfvo type="num" val="14"/>
        <cfvo type="num" val="20"/>
        <color rgb="FF00B050"/>
        <color rgb="FFFF0000"/>
      </colorScale>
    </cfRule>
    <cfRule type="colorScale" priority="3098">
      <colorScale>
        <cfvo type="min"/>
        <cfvo type="percentile" val="50"/>
        <cfvo type="max"/>
        <color rgb="FFF8696B"/>
        <color rgb="FFFFEB84"/>
        <color rgb="FF63BE7B"/>
      </colorScale>
    </cfRule>
  </conditionalFormatting>
  <conditionalFormatting sqref="Q111">
    <cfRule type="cellIs" dxfId="538" priority="5658" operator="between">
      <formula>1</formula>
      <formula>14</formula>
    </cfRule>
    <cfRule type="colorScale" priority="5657">
      <colorScale>
        <cfvo type="num" val="14"/>
        <cfvo type="num" val="20"/>
        <color rgb="FF00B050"/>
        <color rgb="FFFF0000"/>
      </colorScale>
    </cfRule>
    <cfRule type="colorScale" priority="5659">
      <colorScale>
        <cfvo type="min"/>
        <cfvo type="percentile" val="50"/>
        <cfvo type="max"/>
        <color rgb="FFF8696B"/>
        <color rgb="FFFFEB84"/>
        <color rgb="FF63BE7B"/>
      </colorScale>
    </cfRule>
  </conditionalFormatting>
  <conditionalFormatting sqref="Q114">
    <cfRule type="cellIs" dxfId="537" priority="3047" operator="between">
      <formula>1</formula>
      <formula>14</formula>
    </cfRule>
    <cfRule type="colorScale" priority="3046">
      <colorScale>
        <cfvo type="num" val="14"/>
        <cfvo type="num" val="20"/>
        <color rgb="FF00B050"/>
        <color rgb="FFFF0000"/>
      </colorScale>
    </cfRule>
    <cfRule type="colorScale" priority="3048">
      <colorScale>
        <cfvo type="min"/>
        <cfvo type="percentile" val="50"/>
        <cfvo type="max"/>
        <color rgb="FFF8696B"/>
        <color rgb="FFFFEB84"/>
        <color rgb="FF63BE7B"/>
      </colorScale>
    </cfRule>
  </conditionalFormatting>
  <conditionalFormatting sqref="Q115">
    <cfRule type="colorScale" priority="2988">
      <colorScale>
        <cfvo type="min"/>
        <cfvo type="percentile" val="50"/>
        <cfvo type="max"/>
        <color rgb="FFF8696B"/>
        <color rgb="FFFFEB84"/>
        <color rgb="FF63BE7B"/>
      </colorScale>
    </cfRule>
    <cfRule type="cellIs" dxfId="536" priority="2987" operator="between">
      <formula>1</formula>
      <formula>14</formula>
    </cfRule>
    <cfRule type="colorScale" priority="2986">
      <colorScale>
        <cfvo type="num" val="14"/>
        <cfvo type="num" val="20"/>
        <color rgb="FF00B050"/>
        <color rgb="FFFF0000"/>
      </colorScale>
    </cfRule>
  </conditionalFormatting>
  <conditionalFormatting sqref="Q116">
    <cfRule type="colorScale" priority="5751">
      <colorScale>
        <cfvo type="min"/>
        <cfvo type="percentile" val="50"/>
        <cfvo type="max"/>
        <color rgb="FFF8696B"/>
        <color rgb="FFFFEB84"/>
        <color rgb="FF63BE7B"/>
      </colorScale>
    </cfRule>
    <cfRule type="cellIs" dxfId="535" priority="5750" operator="between">
      <formula>1</formula>
      <formula>14</formula>
    </cfRule>
    <cfRule type="colorScale" priority="5749">
      <colorScale>
        <cfvo type="num" val="14"/>
        <cfvo type="num" val="20"/>
        <color rgb="FF00B050"/>
        <color rgb="FFFF0000"/>
      </colorScale>
    </cfRule>
  </conditionalFormatting>
  <conditionalFormatting sqref="Q117">
    <cfRule type="cellIs" dxfId="534" priority="1267" operator="between">
      <formula>1</formula>
      <formula>14</formula>
    </cfRule>
    <cfRule type="colorScale" priority="1268">
      <colorScale>
        <cfvo type="min"/>
        <cfvo type="percentile" val="50"/>
        <cfvo type="max"/>
        <color rgb="FFF8696B"/>
        <color rgb="FFFFEB84"/>
        <color rgb="FF63BE7B"/>
      </colorScale>
    </cfRule>
    <cfRule type="colorScale" priority="1266">
      <colorScale>
        <cfvo type="num" val="14"/>
        <cfvo type="num" val="20"/>
        <color rgb="FF00B050"/>
        <color rgb="FFFF0000"/>
      </colorScale>
    </cfRule>
  </conditionalFormatting>
  <conditionalFormatting sqref="Q118">
    <cfRule type="colorScale" priority="1231">
      <colorScale>
        <cfvo type="num" val="14"/>
        <cfvo type="num" val="20"/>
        <color rgb="FF00B050"/>
        <color rgb="FFFF0000"/>
      </colorScale>
    </cfRule>
    <cfRule type="cellIs" dxfId="533" priority="1232" operator="between">
      <formula>1</formula>
      <formula>14</formula>
    </cfRule>
    <cfRule type="colorScale" priority="1233">
      <colorScale>
        <cfvo type="min"/>
        <cfvo type="percentile" val="50"/>
        <cfvo type="max"/>
        <color rgb="FFF8696B"/>
        <color rgb="FFFFEB84"/>
        <color rgb="FF63BE7B"/>
      </colorScale>
    </cfRule>
  </conditionalFormatting>
  <conditionalFormatting sqref="Q120">
    <cfRule type="cellIs" dxfId="532" priority="2947" operator="between">
      <formula>1</formula>
      <formula>14</formula>
    </cfRule>
    <cfRule type="colorScale" priority="2946">
      <colorScale>
        <cfvo type="num" val="14"/>
        <cfvo type="num" val="20"/>
        <color rgb="FF00B050"/>
        <color rgb="FFFF0000"/>
      </colorScale>
    </cfRule>
    <cfRule type="colorScale" priority="2948">
      <colorScale>
        <cfvo type="min"/>
        <cfvo type="percentile" val="50"/>
        <cfvo type="max"/>
        <color rgb="FFF8696B"/>
        <color rgb="FFFFEB84"/>
        <color rgb="FF63BE7B"/>
      </colorScale>
    </cfRule>
  </conditionalFormatting>
  <conditionalFormatting sqref="Q121">
    <cfRule type="colorScale" priority="2918">
      <colorScale>
        <cfvo type="min"/>
        <cfvo type="percentile" val="50"/>
        <cfvo type="max"/>
        <color rgb="FFF8696B"/>
        <color rgb="FFFFEB84"/>
        <color rgb="FF63BE7B"/>
      </colorScale>
    </cfRule>
    <cfRule type="cellIs" dxfId="531" priority="2917" operator="between">
      <formula>1</formula>
      <formula>14</formula>
    </cfRule>
    <cfRule type="colorScale" priority="2916">
      <colorScale>
        <cfvo type="num" val="14"/>
        <cfvo type="num" val="20"/>
        <color rgb="FF00B050"/>
        <color rgb="FFFF0000"/>
      </colorScale>
    </cfRule>
  </conditionalFormatting>
  <conditionalFormatting sqref="Q122">
    <cfRule type="cellIs" dxfId="530" priority="2897" operator="between">
      <formula>1</formula>
      <formula>14</formula>
    </cfRule>
    <cfRule type="colorScale" priority="2896">
      <colorScale>
        <cfvo type="num" val="14"/>
        <cfvo type="num" val="20"/>
        <color rgb="FF00B050"/>
        <color rgb="FFFF0000"/>
      </colorScale>
    </cfRule>
    <cfRule type="colorScale" priority="2898">
      <colorScale>
        <cfvo type="min"/>
        <cfvo type="percentile" val="50"/>
        <cfvo type="max"/>
        <color rgb="FFF8696B"/>
        <color rgb="FFFFEB84"/>
        <color rgb="FF63BE7B"/>
      </colorScale>
    </cfRule>
  </conditionalFormatting>
  <conditionalFormatting sqref="Q123">
    <cfRule type="cellIs" dxfId="529" priority="4137" operator="between">
      <formula>1</formula>
      <formula>14</formula>
    </cfRule>
    <cfRule type="colorScale" priority="4138">
      <colorScale>
        <cfvo type="min"/>
        <cfvo type="percentile" val="50"/>
        <cfvo type="max"/>
        <color rgb="FFF8696B"/>
        <color rgb="FFFFEB84"/>
        <color rgb="FF63BE7B"/>
      </colorScale>
    </cfRule>
    <cfRule type="colorScale" priority="4136">
      <colorScale>
        <cfvo type="num" val="14"/>
        <cfvo type="num" val="20"/>
        <color rgb="FF00B050"/>
        <color rgb="FFFF0000"/>
      </colorScale>
    </cfRule>
  </conditionalFormatting>
  <conditionalFormatting sqref="Q136">
    <cfRule type="colorScale" priority="274">
      <colorScale>
        <cfvo type="num" val="14"/>
        <cfvo type="num" val="20"/>
        <color rgb="FF00B050"/>
        <color rgb="FFFF0000"/>
      </colorScale>
    </cfRule>
    <cfRule type="cellIs" dxfId="528" priority="275" operator="between">
      <formula>1</formula>
      <formula>14</formula>
    </cfRule>
    <cfRule type="colorScale" priority="276">
      <colorScale>
        <cfvo type="min"/>
        <cfvo type="percentile" val="50"/>
        <cfvo type="max"/>
        <color rgb="FFF8696B"/>
        <color rgb="FFFFEB84"/>
        <color rgb="FF63BE7B"/>
      </colorScale>
    </cfRule>
  </conditionalFormatting>
  <conditionalFormatting sqref="Q144">
    <cfRule type="colorScale" priority="822">
      <colorScale>
        <cfvo type="num" val="14"/>
        <cfvo type="num" val="20"/>
        <color rgb="FF00B050"/>
        <color rgb="FFFF0000"/>
      </colorScale>
    </cfRule>
    <cfRule type="colorScale" priority="824">
      <colorScale>
        <cfvo type="min"/>
        <cfvo type="percentile" val="50"/>
        <cfvo type="max"/>
        <color rgb="FFF8696B"/>
        <color rgb="FFFFEB84"/>
        <color rgb="FF63BE7B"/>
      </colorScale>
    </cfRule>
    <cfRule type="cellIs" dxfId="527" priority="823" operator="between">
      <formula>1</formula>
      <formula>14</formula>
    </cfRule>
    <cfRule type="colorScale" priority="317">
      <colorScale>
        <cfvo type="num" val="14"/>
        <cfvo type="num" val="20"/>
        <color rgb="FF00B050"/>
        <color rgb="FFFF0000"/>
      </colorScale>
    </cfRule>
    <cfRule type="cellIs" dxfId="526" priority="318" operator="between">
      <formula>1</formula>
      <formula>14</formula>
    </cfRule>
    <cfRule type="colorScale" priority="319">
      <colorScale>
        <cfvo type="min"/>
        <cfvo type="percentile" val="50"/>
        <cfvo type="max"/>
        <color rgb="FFF8696B"/>
        <color rgb="FFFFEB84"/>
        <color rgb="FF63BE7B"/>
      </colorScale>
    </cfRule>
  </conditionalFormatting>
  <conditionalFormatting sqref="Q150">
    <cfRule type="colorScale" priority="1218">
      <colorScale>
        <cfvo type="min"/>
        <cfvo type="percentile" val="50"/>
        <cfvo type="max"/>
        <color rgb="FFF8696B"/>
        <color rgb="FFFFEB84"/>
        <color rgb="FF63BE7B"/>
      </colorScale>
    </cfRule>
    <cfRule type="cellIs" dxfId="525" priority="1217" operator="between">
      <formula>1</formula>
      <formula>14</formula>
    </cfRule>
    <cfRule type="colorScale" priority="1216">
      <colorScale>
        <cfvo type="num" val="14"/>
        <cfvo type="num" val="20"/>
        <color rgb="FF00B050"/>
        <color rgb="FFFF0000"/>
      </colorScale>
    </cfRule>
  </conditionalFormatting>
  <conditionalFormatting sqref="R12">
    <cfRule type="colorScale" priority="3503">
      <colorScale>
        <cfvo type="min"/>
        <cfvo type="percentile" val="50"/>
        <cfvo type="max"/>
        <color rgb="FFF8696B"/>
        <color rgb="FFFFEB84"/>
        <color rgb="FF63BE7B"/>
      </colorScale>
    </cfRule>
    <cfRule type="colorScale" priority="3501">
      <colorScale>
        <cfvo type="num" val="14"/>
        <cfvo type="num" val="20"/>
        <color rgb="FF00B050"/>
        <color rgb="FFFF0000"/>
      </colorScale>
    </cfRule>
    <cfRule type="cellIs" dxfId="524" priority="3502" operator="between">
      <formula>1</formula>
      <formula>14</formula>
    </cfRule>
  </conditionalFormatting>
  <conditionalFormatting sqref="R13">
    <cfRule type="cellIs" dxfId="523" priority="2507" operator="between">
      <formula>1</formula>
      <formula>14</formula>
    </cfRule>
    <cfRule type="colorScale" priority="2506">
      <colorScale>
        <cfvo type="num" val="14"/>
        <cfvo type="num" val="20"/>
        <color rgb="FF00B050"/>
        <color rgb="FFFF0000"/>
      </colorScale>
    </cfRule>
    <cfRule type="colorScale" priority="2508">
      <colorScale>
        <cfvo type="min"/>
        <cfvo type="percentile" val="50"/>
        <cfvo type="max"/>
        <color rgb="FFF8696B"/>
        <color rgb="FFFFEB84"/>
        <color rgb="FF63BE7B"/>
      </colorScale>
    </cfRule>
  </conditionalFormatting>
  <conditionalFormatting sqref="R14 T14">
    <cfRule type="colorScale" priority="5009">
      <colorScale>
        <cfvo type="num" val="14"/>
        <cfvo type="num" val="20"/>
        <color rgb="FF00B050"/>
        <color rgb="FFFF0000"/>
      </colorScale>
    </cfRule>
    <cfRule type="colorScale" priority="5011">
      <colorScale>
        <cfvo type="min"/>
        <cfvo type="percentile" val="50"/>
        <cfvo type="max"/>
        <color rgb="FFF8696B"/>
        <color rgb="FFFFEB84"/>
        <color rgb="FF63BE7B"/>
      </colorScale>
    </cfRule>
    <cfRule type="cellIs" dxfId="522" priority="5010" operator="between">
      <formula>1</formula>
      <formula>14</formula>
    </cfRule>
  </conditionalFormatting>
  <conditionalFormatting sqref="R15 T15">
    <cfRule type="colorScale" priority="2828">
      <colorScale>
        <cfvo type="min"/>
        <cfvo type="percentile" val="50"/>
        <cfvo type="max"/>
        <color rgb="FFF8696B"/>
        <color rgb="FFFFEB84"/>
        <color rgb="FF63BE7B"/>
      </colorScale>
    </cfRule>
    <cfRule type="cellIs" dxfId="521" priority="2827" operator="between">
      <formula>1</formula>
      <formula>14</formula>
    </cfRule>
    <cfRule type="colorScale" priority="2826">
      <colorScale>
        <cfvo type="num" val="14"/>
        <cfvo type="num" val="20"/>
        <color rgb="FF00B050"/>
        <color rgb="FFFF0000"/>
      </colorScale>
    </cfRule>
  </conditionalFormatting>
  <conditionalFormatting sqref="R17">
    <cfRule type="colorScale" priority="3973">
      <colorScale>
        <cfvo type="min"/>
        <cfvo type="percentile" val="50"/>
        <cfvo type="max"/>
        <color rgb="FFF8696B"/>
        <color rgb="FFFFEB84"/>
        <color rgb="FF63BE7B"/>
      </colorScale>
    </cfRule>
    <cfRule type="colorScale" priority="3971">
      <colorScale>
        <cfvo type="num" val="14"/>
        <cfvo type="num" val="20"/>
        <color rgb="FF00B050"/>
        <color rgb="FFFF0000"/>
      </colorScale>
    </cfRule>
    <cfRule type="cellIs" dxfId="520" priority="3972" operator="between">
      <formula>1</formula>
      <formula>14</formula>
    </cfRule>
  </conditionalFormatting>
  <conditionalFormatting sqref="R18">
    <cfRule type="cellIs" dxfId="519" priority="68" operator="between">
      <formula>1</formula>
      <formula>14</formula>
    </cfRule>
    <cfRule type="colorScale" priority="69">
      <colorScale>
        <cfvo type="min"/>
        <cfvo type="percentile" val="50"/>
        <cfvo type="max"/>
        <color rgb="FFF8696B"/>
        <color rgb="FFFFEB84"/>
        <color rgb="FF63BE7B"/>
      </colorScale>
    </cfRule>
    <cfRule type="colorScale" priority="67">
      <colorScale>
        <cfvo type="num" val="14"/>
        <cfvo type="num" val="20"/>
        <color rgb="FF00B050"/>
        <color rgb="FFFF0000"/>
      </colorScale>
    </cfRule>
  </conditionalFormatting>
  <conditionalFormatting sqref="R20 R23">
    <cfRule type="cellIs" dxfId="518" priority="3472" operator="between">
      <formula>1</formula>
      <formula>14</formula>
    </cfRule>
    <cfRule type="colorScale" priority="3473">
      <colorScale>
        <cfvo type="min"/>
        <cfvo type="percentile" val="50"/>
        <cfvo type="max"/>
        <color rgb="FFF8696B"/>
        <color rgb="FFFFEB84"/>
        <color rgb="FF63BE7B"/>
      </colorScale>
    </cfRule>
    <cfRule type="colorScale" priority="3471">
      <colorScale>
        <cfvo type="num" val="14"/>
        <cfvo type="num" val="20"/>
        <color rgb="FF00B050"/>
        <color rgb="FFFF0000"/>
      </colorScale>
    </cfRule>
  </conditionalFormatting>
  <conditionalFormatting sqref="R21 T21">
    <cfRule type="colorScale" priority="2808">
      <colorScale>
        <cfvo type="min"/>
        <cfvo type="percentile" val="50"/>
        <cfvo type="max"/>
        <color rgb="FFF8696B"/>
        <color rgb="FFFFEB84"/>
        <color rgb="FF63BE7B"/>
      </colorScale>
    </cfRule>
    <cfRule type="cellIs" dxfId="517" priority="2807" operator="between">
      <formula>1</formula>
      <formula>14</formula>
    </cfRule>
    <cfRule type="colorScale" priority="2806">
      <colorScale>
        <cfvo type="num" val="14"/>
        <cfvo type="num" val="20"/>
        <color rgb="FF00B050"/>
        <color rgb="FFFF0000"/>
      </colorScale>
    </cfRule>
  </conditionalFormatting>
  <conditionalFormatting sqref="R22 T22">
    <cfRule type="cellIs" dxfId="516" priority="2787" operator="between">
      <formula>1</formula>
      <formula>14</formula>
    </cfRule>
    <cfRule type="colorScale" priority="2786">
      <colorScale>
        <cfvo type="num" val="14"/>
        <cfvo type="num" val="20"/>
        <color rgb="FF00B050"/>
        <color rgb="FFFF0000"/>
      </colorScale>
    </cfRule>
    <cfRule type="colorScale" priority="2788">
      <colorScale>
        <cfvo type="min"/>
        <cfvo type="percentile" val="50"/>
        <cfvo type="max"/>
        <color rgb="FFF8696B"/>
        <color rgb="FFFFEB84"/>
        <color rgb="FF63BE7B"/>
      </colorScale>
    </cfRule>
  </conditionalFormatting>
  <conditionalFormatting sqref="R24">
    <cfRule type="colorScale" priority="2451">
      <colorScale>
        <cfvo type="num" val="14"/>
        <cfvo type="num" val="20"/>
        <color rgb="FF00B050"/>
        <color rgb="FFFF0000"/>
      </colorScale>
    </cfRule>
    <cfRule type="colorScale" priority="2453">
      <colorScale>
        <cfvo type="min"/>
        <cfvo type="percentile" val="50"/>
        <cfvo type="max"/>
        <color rgb="FFF8696B"/>
        <color rgb="FFFFEB84"/>
        <color rgb="FF63BE7B"/>
      </colorScale>
    </cfRule>
    <cfRule type="cellIs" dxfId="515" priority="2452" operator="between">
      <formula>1</formula>
      <formula>14</formula>
    </cfRule>
  </conditionalFormatting>
  <conditionalFormatting sqref="R25">
    <cfRule type="colorScale" priority="63">
      <colorScale>
        <cfvo type="min"/>
        <cfvo type="percentile" val="50"/>
        <cfvo type="max"/>
        <color rgb="FFF8696B"/>
        <color rgb="FFFFEB84"/>
        <color rgb="FF63BE7B"/>
      </colorScale>
    </cfRule>
    <cfRule type="cellIs" dxfId="514" priority="62" operator="between">
      <formula>1</formula>
      <formula>14</formula>
    </cfRule>
    <cfRule type="colorScale" priority="61">
      <colorScale>
        <cfvo type="num" val="14"/>
        <cfvo type="num" val="20"/>
        <color rgb="FF00B050"/>
        <color rgb="FFFF0000"/>
      </colorScale>
    </cfRule>
  </conditionalFormatting>
  <conditionalFormatting sqref="R26">
    <cfRule type="colorScale" priority="3963">
      <colorScale>
        <cfvo type="min"/>
        <cfvo type="percentile" val="50"/>
        <cfvo type="max"/>
        <color rgb="FFF8696B"/>
        <color rgb="FFFFEB84"/>
        <color rgb="FF63BE7B"/>
      </colorScale>
    </cfRule>
    <cfRule type="cellIs" dxfId="513" priority="3962" operator="between">
      <formula>1</formula>
      <formula>14</formula>
    </cfRule>
    <cfRule type="colorScale" priority="3961">
      <colorScale>
        <cfvo type="num" val="14"/>
        <cfvo type="num" val="20"/>
        <color rgb="FF00B050"/>
        <color rgb="FFFF0000"/>
      </colorScale>
    </cfRule>
  </conditionalFormatting>
  <conditionalFormatting sqref="R27">
    <cfRule type="colorScale" priority="57">
      <colorScale>
        <cfvo type="min"/>
        <cfvo type="percentile" val="50"/>
        <cfvo type="max"/>
        <color rgb="FFF8696B"/>
        <color rgb="FFFFEB84"/>
        <color rgb="FF63BE7B"/>
      </colorScale>
    </cfRule>
    <cfRule type="cellIs" dxfId="512" priority="56" operator="between">
      <formula>1</formula>
      <formula>14</formula>
    </cfRule>
    <cfRule type="colorScale" priority="55">
      <colorScale>
        <cfvo type="num" val="14"/>
        <cfvo type="num" val="20"/>
        <color rgb="FF00B050"/>
        <color rgb="FFFF0000"/>
      </colorScale>
    </cfRule>
  </conditionalFormatting>
  <conditionalFormatting sqref="R29">
    <cfRule type="colorScale" priority="2746">
      <colorScale>
        <cfvo type="num" val="14"/>
        <cfvo type="num" val="20"/>
        <color rgb="FF00B050"/>
        <color rgb="FFFF0000"/>
      </colorScale>
    </cfRule>
    <cfRule type="cellIs" dxfId="511" priority="2747" operator="between">
      <formula>1</formula>
      <formula>14</formula>
    </cfRule>
    <cfRule type="colorScale" priority="2748">
      <colorScale>
        <cfvo type="min"/>
        <cfvo type="percentile" val="50"/>
        <cfvo type="max"/>
        <color rgb="FFF8696B"/>
        <color rgb="FFFFEB84"/>
        <color rgb="FF63BE7B"/>
      </colorScale>
    </cfRule>
  </conditionalFormatting>
  <conditionalFormatting sqref="R30">
    <cfRule type="cellIs" dxfId="510" priority="2417" operator="between">
      <formula>1</formula>
      <formula>14</formula>
    </cfRule>
    <cfRule type="colorScale" priority="2416">
      <colorScale>
        <cfvo type="num" val="14"/>
        <cfvo type="num" val="20"/>
        <color rgb="FF00B050"/>
        <color rgb="FFFF0000"/>
      </colorScale>
    </cfRule>
    <cfRule type="cellIs" dxfId="509" priority="688" operator="between">
      <formula>1</formula>
      <formula>14</formula>
    </cfRule>
    <cfRule type="colorScale" priority="687">
      <colorScale>
        <cfvo type="num" val="14"/>
        <cfvo type="num" val="20"/>
        <color rgb="FF00B050"/>
        <color rgb="FFFF0000"/>
      </colorScale>
    </cfRule>
    <cfRule type="colorScale" priority="2418">
      <colorScale>
        <cfvo type="min"/>
        <cfvo type="percentile" val="50"/>
        <cfvo type="max"/>
        <color rgb="FFF8696B"/>
        <color rgb="FFFFEB84"/>
        <color rgb="FF63BE7B"/>
      </colorScale>
    </cfRule>
    <cfRule type="colorScale" priority="689">
      <colorScale>
        <cfvo type="min"/>
        <cfvo type="percentile" val="50"/>
        <cfvo type="max"/>
        <color rgb="FFF8696B"/>
        <color rgb="FFFFEB84"/>
        <color rgb="FF63BE7B"/>
      </colorScale>
    </cfRule>
  </conditionalFormatting>
  <conditionalFormatting sqref="R31">
    <cfRule type="colorScale" priority="51">
      <colorScale>
        <cfvo type="min"/>
        <cfvo type="percentile" val="50"/>
        <cfvo type="max"/>
        <color rgb="FFF8696B"/>
        <color rgb="FFFFEB84"/>
        <color rgb="FF63BE7B"/>
      </colorScale>
    </cfRule>
    <cfRule type="cellIs" dxfId="508" priority="50" operator="between">
      <formula>1</formula>
      <formula>14</formula>
    </cfRule>
    <cfRule type="colorScale" priority="49">
      <colorScale>
        <cfvo type="num" val="14"/>
        <cfvo type="num" val="20"/>
        <color rgb="FF00B050"/>
        <color rgb="FFFF0000"/>
      </colorScale>
    </cfRule>
  </conditionalFormatting>
  <conditionalFormatting sqref="R33">
    <cfRule type="colorScale" priority="45">
      <colorScale>
        <cfvo type="min"/>
        <cfvo type="percentile" val="50"/>
        <cfvo type="max"/>
        <color rgb="FFF8696B"/>
        <color rgb="FFFFEB84"/>
        <color rgb="FF63BE7B"/>
      </colorScale>
    </cfRule>
    <cfRule type="cellIs" dxfId="507" priority="44" operator="between">
      <formula>1</formula>
      <formula>14</formula>
    </cfRule>
    <cfRule type="colorScale" priority="43">
      <colorScale>
        <cfvo type="num" val="14"/>
        <cfvo type="num" val="20"/>
        <color rgb="FF00B050"/>
        <color rgb="FFFF0000"/>
      </colorScale>
    </cfRule>
  </conditionalFormatting>
  <conditionalFormatting sqref="R34">
    <cfRule type="colorScale" priority="3411">
      <colorScale>
        <cfvo type="num" val="14"/>
        <cfvo type="num" val="20"/>
        <color rgb="FF00B050"/>
        <color rgb="FFFF0000"/>
      </colorScale>
    </cfRule>
    <cfRule type="cellIs" dxfId="506" priority="3412" operator="between">
      <formula>1</formula>
      <formula>14</formula>
    </cfRule>
    <cfRule type="colorScale" priority="3413">
      <colorScale>
        <cfvo type="min"/>
        <cfvo type="percentile" val="50"/>
        <cfvo type="max"/>
        <color rgb="FFF8696B"/>
        <color rgb="FFFFEB84"/>
        <color rgb="FF63BE7B"/>
      </colorScale>
    </cfRule>
  </conditionalFormatting>
  <conditionalFormatting sqref="R35 T35">
    <cfRule type="cellIs" dxfId="505" priority="2727" operator="between">
      <formula>1</formula>
      <formula>14</formula>
    </cfRule>
    <cfRule type="colorScale" priority="2726">
      <colorScale>
        <cfvo type="num" val="14"/>
        <cfvo type="num" val="20"/>
        <color rgb="FF00B050"/>
        <color rgb="FFFF0000"/>
      </colorScale>
    </cfRule>
    <cfRule type="colorScale" priority="2728">
      <colorScale>
        <cfvo type="min"/>
        <cfvo type="percentile" val="50"/>
        <cfvo type="max"/>
        <color rgb="FFF8696B"/>
        <color rgb="FFFFEB84"/>
        <color rgb="FF63BE7B"/>
      </colorScale>
    </cfRule>
  </conditionalFormatting>
  <conditionalFormatting sqref="R36">
    <cfRule type="colorScale" priority="205">
      <colorScale>
        <cfvo type="min"/>
        <cfvo type="percentile" val="50"/>
        <cfvo type="max"/>
        <color rgb="FFF8696B"/>
        <color rgb="FFFFEB84"/>
        <color rgb="FF63BE7B"/>
      </colorScale>
    </cfRule>
    <cfRule type="cellIs" dxfId="504" priority="204" operator="between">
      <formula>1</formula>
      <formula>14</formula>
    </cfRule>
    <cfRule type="colorScale" priority="668">
      <colorScale>
        <cfvo type="min"/>
        <cfvo type="percentile" val="50"/>
        <cfvo type="max"/>
        <color rgb="FFF8696B"/>
        <color rgb="FFFFEB84"/>
        <color rgb="FF63BE7B"/>
      </colorScale>
    </cfRule>
    <cfRule type="colorScale" priority="666">
      <colorScale>
        <cfvo type="num" val="14"/>
        <cfvo type="num" val="20"/>
        <color rgb="FF00B050"/>
        <color rgb="FFFF0000"/>
      </colorScale>
    </cfRule>
    <cfRule type="colorScale" priority="2366">
      <colorScale>
        <cfvo type="num" val="14"/>
        <cfvo type="num" val="20"/>
        <color rgb="FF00B050"/>
        <color rgb="FFFF0000"/>
      </colorScale>
    </cfRule>
    <cfRule type="cellIs" dxfId="503" priority="2367" operator="between">
      <formula>1</formula>
      <formula>14</formula>
    </cfRule>
    <cfRule type="colorScale" priority="203">
      <colorScale>
        <cfvo type="num" val="14"/>
        <cfvo type="num" val="20"/>
        <color rgb="FF00B050"/>
        <color rgb="FFFF0000"/>
      </colorScale>
    </cfRule>
    <cfRule type="cellIs" dxfId="502" priority="667" operator="between">
      <formula>1</formula>
      <formula>14</formula>
    </cfRule>
    <cfRule type="colorScale" priority="2368">
      <colorScale>
        <cfvo type="min"/>
        <cfvo type="percentile" val="50"/>
        <cfvo type="max"/>
        <color rgb="FFF8696B"/>
        <color rgb="FFFFEB84"/>
        <color rgb="FF63BE7B"/>
      </colorScale>
    </cfRule>
  </conditionalFormatting>
  <conditionalFormatting sqref="R41">
    <cfRule type="colorScale" priority="3381">
      <colorScale>
        <cfvo type="num" val="14"/>
        <cfvo type="num" val="20"/>
        <color rgb="FF00B050"/>
        <color rgb="FFFF0000"/>
      </colorScale>
    </cfRule>
    <cfRule type="cellIs" dxfId="501" priority="3382" operator="between">
      <formula>1</formula>
      <formula>14</formula>
    </cfRule>
    <cfRule type="colorScale" priority="3383">
      <colorScale>
        <cfvo type="min"/>
        <cfvo type="percentile" val="50"/>
        <cfvo type="max"/>
        <color rgb="FFF8696B"/>
        <color rgb="FFFFEB84"/>
        <color rgb="FF63BE7B"/>
      </colorScale>
    </cfRule>
  </conditionalFormatting>
  <conditionalFormatting sqref="R42">
    <cfRule type="cellIs" dxfId="500" priority="2627" operator="between">
      <formula>1</formula>
      <formula>14</formula>
    </cfRule>
    <cfRule type="colorScale" priority="2628">
      <colorScale>
        <cfvo type="min"/>
        <cfvo type="percentile" val="50"/>
        <cfvo type="max"/>
        <color rgb="FFF8696B"/>
        <color rgb="FFFFEB84"/>
        <color rgb="FF63BE7B"/>
      </colorScale>
    </cfRule>
    <cfRule type="colorScale" priority="2626">
      <colorScale>
        <cfvo type="num" val="14"/>
        <cfvo type="num" val="20"/>
        <color rgb="FF00B050"/>
        <color rgb="FFFF0000"/>
      </colorScale>
    </cfRule>
  </conditionalFormatting>
  <conditionalFormatting sqref="R43 T43">
    <cfRule type="colorScale" priority="2648">
      <colorScale>
        <cfvo type="min"/>
        <cfvo type="percentile" val="50"/>
        <cfvo type="max"/>
        <color rgb="FFF8696B"/>
        <color rgb="FFFFEB84"/>
        <color rgb="FF63BE7B"/>
      </colorScale>
    </cfRule>
    <cfRule type="cellIs" dxfId="499" priority="2647" operator="between">
      <formula>1</formula>
      <formula>14</formula>
    </cfRule>
    <cfRule type="colorScale" priority="2646">
      <colorScale>
        <cfvo type="num" val="14"/>
        <cfvo type="num" val="20"/>
        <color rgb="FF00B050"/>
        <color rgb="FFFF0000"/>
      </colorScale>
    </cfRule>
  </conditionalFormatting>
  <conditionalFormatting sqref="R44 T44">
    <cfRule type="colorScale" priority="2598">
      <colorScale>
        <cfvo type="min"/>
        <cfvo type="percentile" val="50"/>
        <cfvo type="max"/>
        <color rgb="FFF8696B"/>
        <color rgb="FFFFEB84"/>
        <color rgb="FF63BE7B"/>
      </colorScale>
    </cfRule>
    <cfRule type="cellIs" dxfId="498" priority="2597" operator="between">
      <formula>1</formula>
      <formula>14</formula>
    </cfRule>
    <cfRule type="colorScale" priority="2596">
      <colorScale>
        <cfvo type="num" val="14"/>
        <cfvo type="num" val="20"/>
        <color rgb="FF00B050"/>
        <color rgb="FFFF0000"/>
      </colorScale>
    </cfRule>
  </conditionalFormatting>
  <conditionalFormatting sqref="R56">
    <cfRule type="cellIs" dxfId="497" priority="38" operator="between">
      <formula>1</formula>
      <formula>14</formula>
    </cfRule>
    <cfRule type="colorScale" priority="39">
      <colorScale>
        <cfvo type="min"/>
        <cfvo type="percentile" val="50"/>
        <cfvo type="max"/>
        <color rgb="FFF8696B"/>
        <color rgb="FFFFEB84"/>
        <color rgb="FF63BE7B"/>
      </colorScale>
    </cfRule>
    <cfRule type="colorScale" priority="3873">
      <colorScale>
        <cfvo type="min"/>
        <cfvo type="percentile" val="50"/>
        <cfvo type="max"/>
        <color rgb="FFF8696B"/>
        <color rgb="FFFFEB84"/>
        <color rgb="FF63BE7B"/>
      </colorScale>
    </cfRule>
    <cfRule type="cellIs" dxfId="496" priority="3872" operator="between">
      <formula>1</formula>
      <formula>14</formula>
    </cfRule>
    <cfRule type="colorScale" priority="3871">
      <colorScale>
        <cfvo type="num" val="14"/>
        <cfvo type="num" val="20"/>
        <color rgb="FF00B050"/>
        <color rgb="FFFF0000"/>
      </colorScale>
    </cfRule>
    <cfRule type="colorScale" priority="37">
      <colorScale>
        <cfvo type="num" val="14"/>
        <cfvo type="num" val="20"/>
        <color rgb="FF00B050"/>
        <color rgb="FFFF0000"/>
      </colorScale>
    </cfRule>
  </conditionalFormatting>
  <conditionalFormatting sqref="R57">
    <cfRule type="cellIs" dxfId="495" priority="3867" operator="between">
      <formula>1</formula>
      <formula>14</formula>
    </cfRule>
    <cfRule type="colorScale" priority="3868">
      <colorScale>
        <cfvo type="min"/>
        <cfvo type="percentile" val="50"/>
        <cfvo type="max"/>
        <color rgb="FFF8696B"/>
        <color rgb="FFFFEB84"/>
        <color rgb="FF63BE7B"/>
      </colorScale>
    </cfRule>
    <cfRule type="colorScale" priority="3866">
      <colorScale>
        <cfvo type="num" val="14"/>
        <cfvo type="num" val="20"/>
        <color rgb="FF00B050"/>
        <color rgb="FFFF0000"/>
      </colorScale>
    </cfRule>
  </conditionalFormatting>
  <conditionalFormatting sqref="R58">
    <cfRule type="colorScale" priority="31">
      <colorScale>
        <cfvo type="num" val="14"/>
        <cfvo type="num" val="20"/>
        <color rgb="FF00B050"/>
        <color rgb="FFFF0000"/>
      </colorScale>
    </cfRule>
    <cfRule type="cellIs" dxfId="494" priority="32" operator="between">
      <formula>1</formula>
      <formula>14</formula>
    </cfRule>
    <cfRule type="colorScale" priority="33">
      <colorScale>
        <cfvo type="min"/>
        <cfvo type="percentile" val="50"/>
        <cfvo type="max"/>
        <color rgb="FFF8696B"/>
        <color rgb="FFFFEB84"/>
        <color rgb="FF63BE7B"/>
      </colorScale>
    </cfRule>
  </conditionalFormatting>
  <conditionalFormatting sqref="R59 T59">
    <cfRule type="colorScale" priority="2578">
      <colorScale>
        <cfvo type="min"/>
        <cfvo type="percentile" val="50"/>
        <cfvo type="max"/>
        <color rgb="FFF8696B"/>
        <color rgb="FFFFEB84"/>
        <color rgb="FF63BE7B"/>
      </colorScale>
    </cfRule>
    <cfRule type="cellIs" dxfId="493" priority="2577" operator="between">
      <formula>1</formula>
      <formula>14</formula>
    </cfRule>
    <cfRule type="colorScale" priority="2576">
      <colorScale>
        <cfvo type="num" val="14"/>
        <cfvo type="num" val="20"/>
        <color rgb="FF00B050"/>
        <color rgb="FFFF0000"/>
      </colorScale>
    </cfRule>
  </conditionalFormatting>
  <conditionalFormatting sqref="R60">
    <cfRule type="colorScale" priority="1691">
      <colorScale>
        <cfvo type="num" val="14"/>
        <cfvo type="num" val="20"/>
        <color rgb="FF00B050"/>
        <color rgb="FFFF0000"/>
      </colorScale>
    </cfRule>
    <cfRule type="colorScale" priority="1693">
      <colorScale>
        <cfvo type="min"/>
        <cfvo type="percentile" val="50"/>
        <cfvo type="max"/>
        <color rgb="FFF8696B"/>
        <color rgb="FFFFEB84"/>
        <color rgb="FF63BE7B"/>
      </colorScale>
    </cfRule>
    <cfRule type="cellIs" dxfId="492" priority="1692" operator="between">
      <formula>1</formula>
      <formula>14</formula>
    </cfRule>
  </conditionalFormatting>
  <conditionalFormatting sqref="R61">
    <cfRule type="cellIs" dxfId="491" priority="1732" operator="between">
      <formula>1</formula>
      <formula>14</formula>
    </cfRule>
    <cfRule type="colorScale" priority="1731">
      <colorScale>
        <cfvo type="num" val="14"/>
        <cfvo type="num" val="20"/>
        <color rgb="FF00B050"/>
        <color rgb="FFFF0000"/>
      </colorScale>
    </cfRule>
    <cfRule type="colorScale" priority="1733">
      <colorScale>
        <cfvo type="min"/>
        <cfvo type="percentile" val="50"/>
        <cfvo type="max"/>
        <color rgb="FFF8696B"/>
        <color rgb="FFFFEB84"/>
        <color rgb="FF63BE7B"/>
      </colorScale>
    </cfRule>
  </conditionalFormatting>
  <conditionalFormatting sqref="R62">
    <cfRule type="cellIs" dxfId="490" priority="808" operator="between">
      <formula>1</formula>
      <formula>14</formula>
    </cfRule>
    <cfRule type="colorScale" priority="809">
      <colorScale>
        <cfvo type="min"/>
        <cfvo type="percentile" val="50"/>
        <cfvo type="max"/>
        <color rgb="FFF8696B"/>
        <color rgb="FFFFEB84"/>
        <color rgb="FF63BE7B"/>
      </colorScale>
    </cfRule>
    <cfRule type="colorScale" priority="807">
      <colorScale>
        <cfvo type="num" val="14"/>
        <cfvo type="num" val="20"/>
        <color rgb="FF00B050"/>
        <color rgb="FFFF0000"/>
      </colorScale>
    </cfRule>
    <cfRule type="cellIs" dxfId="489" priority="658" operator="between">
      <formula>1</formula>
      <formula>14</formula>
    </cfRule>
    <cfRule type="colorScale" priority="657">
      <colorScale>
        <cfvo type="num" val="14"/>
        <cfvo type="num" val="20"/>
        <color rgb="FF00B050"/>
        <color rgb="FFFF0000"/>
      </colorScale>
    </cfRule>
    <cfRule type="colorScale" priority="659">
      <colorScale>
        <cfvo type="min"/>
        <cfvo type="percentile" val="50"/>
        <cfvo type="max"/>
        <color rgb="FFF8696B"/>
        <color rgb="FFFFEB84"/>
        <color rgb="FF63BE7B"/>
      </colorScale>
    </cfRule>
  </conditionalFormatting>
  <conditionalFormatting sqref="R64">
    <cfRule type="colorScale" priority="2081">
      <colorScale>
        <cfvo type="num" val="14"/>
        <cfvo type="num" val="20"/>
        <color rgb="FF00B050"/>
        <color rgb="FFFF0000"/>
      </colorScale>
    </cfRule>
    <cfRule type="cellIs" dxfId="488" priority="2082" operator="between">
      <formula>1</formula>
      <formula>14</formula>
    </cfRule>
    <cfRule type="colorScale" priority="2083">
      <colorScale>
        <cfvo type="min"/>
        <cfvo type="percentile" val="50"/>
        <cfvo type="max"/>
        <color rgb="FFF8696B"/>
        <color rgb="FFFFEB84"/>
        <color rgb="FF63BE7B"/>
      </colorScale>
    </cfRule>
  </conditionalFormatting>
  <conditionalFormatting sqref="R65">
    <cfRule type="colorScale" priority="25">
      <colorScale>
        <cfvo type="num" val="14"/>
        <cfvo type="num" val="20"/>
        <color rgb="FF00B050"/>
        <color rgb="FFFF0000"/>
      </colorScale>
    </cfRule>
    <cfRule type="colorScale" priority="27">
      <colorScale>
        <cfvo type="min"/>
        <cfvo type="percentile" val="50"/>
        <cfvo type="max"/>
        <color rgb="FFF8696B"/>
        <color rgb="FFFFEB84"/>
        <color rgb="FF63BE7B"/>
      </colorScale>
    </cfRule>
    <cfRule type="cellIs" dxfId="487" priority="26" operator="between">
      <formula>1</formula>
      <formula>14</formula>
    </cfRule>
  </conditionalFormatting>
  <conditionalFormatting sqref="R66">
    <cfRule type="cellIs" dxfId="486" priority="3822" operator="between">
      <formula>1</formula>
      <formula>14</formula>
    </cfRule>
    <cfRule type="colorScale" priority="3821">
      <colorScale>
        <cfvo type="num" val="14"/>
        <cfvo type="num" val="20"/>
        <color rgb="FF00B050"/>
        <color rgb="FFFF0000"/>
      </colorScale>
    </cfRule>
    <cfRule type="colorScale" priority="3823">
      <colorScale>
        <cfvo type="min"/>
        <cfvo type="percentile" val="50"/>
        <cfvo type="max"/>
        <color rgb="FFF8696B"/>
        <color rgb="FFFFEB84"/>
        <color rgb="FF63BE7B"/>
      </colorScale>
    </cfRule>
  </conditionalFormatting>
  <conditionalFormatting sqref="R69">
    <cfRule type="colorScale" priority="3323">
      <colorScale>
        <cfvo type="min"/>
        <cfvo type="percentile" val="50"/>
        <cfvo type="max"/>
        <color rgb="FFF8696B"/>
        <color rgb="FFFFEB84"/>
        <color rgb="FF63BE7B"/>
      </colorScale>
    </cfRule>
    <cfRule type="cellIs" dxfId="485" priority="3322" operator="between">
      <formula>1</formula>
      <formula>14</formula>
    </cfRule>
    <cfRule type="colorScale" priority="3321">
      <colorScale>
        <cfvo type="num" val="14"/>
        <cfvo type="num" val="20"/>
        <color rgb="FF00B050"/>
        <color rgb="FFFF0000"/>
      </colorScale>
    </cfRule>
  </conditionalFormatting>
  <conditionalFormatting sqref="R70 T70">
    <cfRule type="cellIs" dxfId="484" priority="2667" operator="between">
      <formula>1</formula>
      <formula>14</formula>
    </cfRule>
    <cfRule type="colorScale" priority="2668">
      <colorScale>
        <cfvo type="min"/>
        <cfvo type="percentile" val="50"/>
        <cfvo type="max"/>
        <color rgb="FFF8696B"/>
        <color rgb="FFFFEB84"/>
        <color rgb="FF63BE7B"/>
      </colorScale>
    </cfRule>
    <cfRule type="colorScale" priority="2666">
      <colorScale>
        <cfvo type="num" val="14"/>
        <cfvo type="num" val="20"/>
        <color rgb="FF00B050"/>
        <color rgb="FFFF0000"/>
      </colorScale>
    </cfRule>
  </conditionalFormatting>
  <conditionalFormatting sqref="R71 T71">
    <cfRule type="colorScale" priority="2558">
      <colorScale>
        <cfvo type="min"/>
        <cfvo type="percentile" val="50"/>
        <cfvo type="max"/>
        <color rgb="FFF8696B"/>
        <color rgb="FFFFEB84"/>
        <color rgb="FF63BE7B"/>
      </colorScale>
    </cfRule>
    <cfRule type="colorScale" priority="2556">
      <colorScale>
        <cfvo type="num" val="14"/>
        <cfvo type="num" val="20"/>
        <color rgb="FF00B050"/>
        <color rgb="FFFF0000"/>
      </colorScale>
    </cfRule>
    <cfRule type="cellIs" dxfId="483" priority="2557" operator="between">
      <formula>1</formula>
      <formula>14</formula>
    </cfRule>
  </conditionalFormatting>
  <conditionalFormatting sqref="R72">
    <cfRule type="colorScale" priority="1663">
      <colorScale>
        <cfvo type="min"/>
        <cfvo type="percentile" val="50"/>
        <cfvo type="max"/>
        <color rgb="FFF8696B"/>
        <color rgb="FFFFEB84"/>
        <color rgb="FF63BE7B"/>
      </colorScale>
    </cfRule>
    <cfRule type="cellIs" dxfId="482" priority="1662" operator="between">
      <formula>1</formula>
      <formula>14</formula>
    </cfRule>
    <cfRule type="colorScale" priority="1661">
      <colorScale>
        <cfvo type="num" val="14"/>
        <cfvo type="num" val="20"/>
        <color rgb="FF00B050"/>
        <color rgb="FFFF0000"/>
      </colorScale>
    </cfRule>
  </conditionalFormatting>
  <conditionalFormatting sqref="R73">
    <cfRule type="cellIs" dxfId="481" priority="1602" operator="between">
      <formula>1</formula>
      <formula>14</formula>
    </cfRule>
    <cfRule type="colorScale" priority="1603">
      <colorScale>
        <cfvo type="min"/>
        <cfvo type="percentile" val="50"/>
        <cfvo type="max"/>
        <color rgb="FFF8696B"/>
        <color rgb="FFFFEB84"/>
        <color rgb="FF63BE7B"/>
      </colorScale>
    </cfRule>
    <cfRule type="colorScale" priority="1601">
      <colorScale>
        <cfvo type="num" val="14"/>
        <cfvo type="num" val="20"/>
        <color rgb="FF00B050"/>
        <color rgb="FFFF0000"/>
      </colorScale>
    </cfRule>
  </conditionalFormatting>
  <conditionalFormatting sqref="R75">
    <cfRule type="colorScale" priority="2048">
      <colorScale>
        <cfvo type="min"/>
        <cfvo type="percentile" val="50"/>
        <cfvo type="max"/>
        <color rgb="FFF8696B"/>
        <color rgb="FFFFEB84"/>
        <color rgb="FF63BE7B"/>
      </colorScale>
    </cfRule>
    <cfRule type="cellIs" dxfId="480" priority="2047" operator="between">
      <formula>1</formula>
      <formula>14</formula>
    </cfRule>
    <cfRule type="colorScale" priority="2046">
      <colorScale>
        <cfvo type="num" val="14"/>
        <cfvo type="num" val="20"/>
        <color rgb="FF00B050"/>
        <color rgb="FFFF0000"/>
      </colorScale>
    </cfRule>
  </conditionalFormatting>
  <conditionalFormatting sqref="R77">
    <cfRule type="colorScale" priority="3771">
      <colorScale>
        <cfvo type="num" val="14"/>
        <cfvo type="num" val="20"/>
        <color rgb="FF00B050"/>
        <color rgb="FFFF0000"/>
      </colorScale>
    </cfRule>
    <cfRule type="cellIs" dxfId="479" priority="3772" operator="between">
      <formula>1</formula>
      <formula>14</formula>
    </cfRule>
    <cfRule type="colorScale" priority="3773">
      <colorScale>
        <cfvo type="min"/>
        <cfvo type="percentile" val="50"/>
        <cfvo type="max"/>
        <color rgb="FFF8696B"/>
        <color rgb="FFFFEB84"/>
        <color rgb="FF63BE7B"/>
      </colorScale>
    </cfRule>
  </conditionalFormatting>
  <conditionalFormatting sqref="R78">
    <cfRule type="colorScale" priority="1633">
      <colorScale>
        <cfvo type="min"/>
        <cfvo type="percentile" val="50"/>
        <cfvo type="max"/>
        <color rgb="FFF8696B"/>
        <color rgb="FFFFEB84"/>
        <color rgb="FF63BE7B"/>
      </colorScale>
    </cfRule>
    <cfRule type="cellIs" dxfId="478" priority="1632" operator="between">
      <formula>1</formula>
      <formula>14</formula>
    </cfRule>
    <cfRule type="colorScale" priority="1631">
      <colorScale>
        <cfvo type="num" val="14"/>
        <cfvo type="num" val="20"/>
        <color rgb="FF00B050"/>
        <color rgb="FFFF0000"/>
      </colorScale>
    </cfRule>
  </conditionalFormatting>
  <conditionalFormatting sqref="R79">
    <cfRule type="colorScale" priority="1761">
      <colorScale>
        <cfvo type="num" val="14"/>
        <cfvo type="num" val="20"/>
        <color rgb="FF00B050"/>
        <color rgb="FFFF0000"/>
      </colorScale>
    </cfRule>
    <cfRule type="cellIs" dxfId="477" priority="1762" operator="between">
      <formula>1</formula>
      <formula>14</formula>
    </cfRule>
    <cfRule type="colorScale" priority="1763">
      <colorScale>
        <cfvo type="min"/>
        <cfvo type="percentile" val="50"/>
        <cfvo type="max"/>
        <color rgb="FFF8696B"/>
        <color rgb="FFFFEB84"/>
        <color rgb="FF63BE7B"/>
      </colorScale>
    </cfRule>
  </conditionalFormatting>
  <conditionalFormatting sqref="R81">
    <cfRule type="cellIs" dxfId="476" priority="622" operator="between">
      <formula>1</formula>
      <formula>14</formula>
    </cfRule>
    <cfRule type="colorScale" priority="2271">
      <colorScale>
        <cfvo type="num" val="14"/>
        <cfvo type="num" val="20"/>
        <color rgb="FF00B050"/>
        <color rgb="FFFF0000"/>
      </colorScale>
    </cfRule>
    <cfRule type="cellIs" dxfId="475" priority="2272" operator="between">
      <formula>1</formula>
      <formula>14</formula>
    </cfRule>
    <cfRule type="colorScale" priority="2273">
      <colorScale>
        <cfvo type="min"/>
        <cfvo type="percentile" val="50"/>
        <cfvo type="max"/>
        <color rgb="FFF8696B"/>
        <color rgb="FFFFEB84"/>
        <color rgb="FF63BE7B"/>
      </colorScale>
    </cfRule>
    <cfRule type="colorScale" priority="621">
      <colorScale>
        <cfvo type="num" val="14"/>
        <cfvo type="num" val="20"/>
        <color rgb="FF00B050"/>
        <color rgb="FFFF0000"/>
      </colorScale>
    </cfRule>
    <cfRule type="colorScale" priority="623">
      <colorScale>
        <cfvo type="min"/>
        <cfvo type="percentile" val="50"/>
        <cfvo type="max"/>
        <color rgb="FFF8696B"/>
        <color rgb="FFFFEB84"/>
        <color rgb="FF63BE7B"/>
      </colorScale>
    </cfRule>
  </conditionalFormatting>
  <conditionalFormatting sqref="R83">
    <cfRule type="colorScale" priority="16">
      <colorScale>
        <cfvo type="num" val="14"/>
        <cfvo type="num" val="20"/>
        <color rgb="FF00B050"/>
        <color rgb="FFFF0000"/>
      </colorScale>
    </cfRule>
    <cfRule type="colorScale" priority="18">
      <colorScale>
        <cfvo type="min"/>
        <cfvo type="percentile" val="50"/>
        <cfvo type="max"/>
        <color rgb="FFF8696B"/>
        <color rgb="FFFFEB84"/>
        <color rgb="FF63BE7B"/>
      </colorScale>
    </cfRule>
    <cfRule type="cellIs" dxfId="474" priority="17" operator="between">
      <formula>1</formula>
      <formula>14</formula>
    </cfRule>
  </conditionalFormatting>
  <conditionalFormatting sqref="R85">
    <cfRule type="colorScale" priority="5338">
      <colorScale>
        <cfvo type="num" val="14"/>
        <cfvo type="num" val="20"/>
        <color rgb="FF00B050"/>
        <color rgb="FFFF0000"/>
      </colorScale>
    </cfRule>
    <cfRule type="cellIs" dxfId="473" priority="5339" operator="between">
      <formula>1</formula>
      <formula>14</formula>
    </cfRule>
    <cfRule type="colorScale" priority="5340">
      <colorScale>
        <cfvo type="min"/>
        <cfvo type="percentile" val="50"/>
        <cfvo type="max"/>
        <color rgb="FFF8696B"/>
        <color rgb="FFFFEB84"/>
        <color rgb="FF63BE7B"/>
      </colorScale>
    </cfRule>
  </conditionalFormatting>
  <conditionalFormatting sqref="R86">
    <cfRule type="colorScale" priority="1580">
      <colorScale>
        <cfvo type="min"/>
        <cfvo type="percentile" val="50"/>
        <cfvo type="max"/>
        <color rgb="FFF8696B"/>
        <color rgb="FFFFEB84"/>
        <color rgb="FF63BE7B"/>
      </colorScale>
    </cfRule>
    <cfRule type="cellIs" dxfId="472" priority="1579" operator="between">
      <formula>1</formula>
      <formula>14</formula>
    </cfRule>
    <cfRule type="colorScale" priority="1578">
      <colorScale>
        <cfvo type="num" val="14"/>
        <cfvo type="num" val="20"/>
        <color rgb="FF00B050"/>
        <color rgb="FFFF0000"/>
      </colorScale>
    </cfRule>
  </conditionalFormatting>
  <conditionalFormatting sqref="R87 T87">
    <cfRule type="cellIs" dxfId="471" priority="1517" operator="between">
      <formula>1</formula>
      <formula>14</formula>
    </cfRule>
    <cfRule type="colorScale" priority="1518">
      <colorScale>
        <cfvo type="min"/>
        <cfvo type="percentile" val="50"/>
        <cfvo type="max"/>
        <color rgb="FFF8696B"/>
        <color rgb="FFFFEB84"/>
        <color rgb="FF63BE7B"/>
      </colorScale>
    </cfRule>
    <cfRule type="colorScale" priority="1516">
      <colorScale>
        <cfvo type="num" val="14"/>
        <cfvo type="num" val="20"/>
        <color rgb="FF00B050"/>
        <color rgb="FFFF0000"/>
      </colorScale>
    </cfRule>
  </conditionalFormatting>
  <conditionalFormatting sqref="R88">
    <cfRule type="colorScale" priority="606">
      <colorScale>
        <cfvo type="num" val="14"/>
        <cfvo type="num" val="20"/>
        <color rgb="FF00B050"/>
        <color rgb="FFFF0000"/>
      </colorScale>
    </cfRule>
    <cfRule type="colorScale" priority="608">
      <colorScale>
        <cfvo type="min"/>
        <cfvo type="percentile" val="50"/>
        <cfvo type="max"/>
        <color rgb="FFF8696B"/>
        <color rgb="FFFFEB84"/>
        <color rgb="FF63BE7B"/>
      </colorScale>
    </cfRule>
    <cfRule type="cellIs" dxfId="470" priority="607" operator="between">
      <formula>1</formula>
      <formula>14</formula>
    </cfRule>
  </conditionalFormatting>
  <conditionalFormatting sqref="R89">
    <cfRule type="cellIs" dxfId="469" priority="604" operator="between">
      <formula>1</formula>
      <formula>14</formula>
    </cfRule>
    <cfRule type="colorScale" priority="605">
      <colorScale>
        <cfvo type="min"/>
        <cfvo type="percentile" val="50"/>
        <cfvo type="max"/>
        <color rgb="FFF8696B"/>
        <color rgb="FFFFEB84"/>
        <color rgb="FF63BE7B"/>
      </colorScale>
    </cfRule>
    <cfRule type="colorScale" priority="603">
      <colorScale>
        <cfvo type="num" val="14"/>
        <cfvo type="num" val="20"/>
        <color rgb="FF00B050"/>
        <color rgb="FFFF0000"/>
      </colorScale>
    </cfRule>
  </conditionalFormatting>
  <conditionalFormatting sqref="R90">
    <cfRule type="colorScale" priority="1916">
      <colorScale>
        <cfvo type="num" val="14"/>
        <cfvo type="num" val="20"/>
        <color rgb="FF00B050"/>
        <color rgb="FFFF0000"/>
      </colorScale>
    </cfRule>
    <cfRule type="colorScale" priority="1918">
      <colorScale>
        <cfvo type="min"/>
        <cfvo type="percentile" val="50"/>
        <cfvo type="max"/>
        <color rgb="FFF8696B"/>
        <color rgb="FFFFEB84"/>
        <color rgb="FF63BE7B"/>
      </colorScale>
    </cfRule>
    <cfRule type="colorScale" priority="591">
      <colorScale>
        <cfvo type="num" val="14"/>
        <cfvo type="num" val="20"/>
        <color rgb="FF00B050"/>
        <color rgb="FFFF0000"/>
      </colorScale>
    </cfRule>
    <cfRule type="cellIs" dxfId="468" priority="1917" operator="between">
      <formula>1</formula>
      <formula>14</formula>
    </cfRule>
    <cfRule type="colorScale" priority="593">
      <colorScale>
        <cfvo type="min"/>
        <cfvo type="percentile" val="50"/>
        <cfvo type="max"/>
        <color rgb="FFF8696B"/>
        <color rgb="FFFFEB84"/>
        <color rgb="FF63BE7B"/>
      </colorScale>
    </cfRule>
    <cfRule type="cellIs" dxfId="467" priority="592" operator="between">
      <formula>1</formula>
      <formula>14</formula>
    </cfRule>
  </conditionalFormatting>
  <conditionalFormatting sqref="R92">
    <cfRule type="colorScale" priority="3261">
      <colorScale>
        <cfvo type="num" val="14"/>
        <cfvo type="num" val="20"/>
        <color rgb="FF00B050"/>
        <color rgb="FFFF0000"/>
      </colorScale>
    </cfRule>
    <cfRule type="cellIs" dxfId="466" priority="3262" operator="between">
      <formula>1</formula>
      <formula>14</formula>
    </cfRule>
    <cfRule type="colorScale" priority="3263">
      <colorScale>
        <cfvo type="min"/>
        <cfvo type="percentile" val="50"/>
        <cfvo type="max"/>
        <color rgb="FFF8696B"/>
        <color rgb="FFFFEB84"/>
        <color rgb="FF63BE7B"/>
      </colorScale>
    </cfRule>
  </conditionalFormatting>
  <conditionalFormatting sqref="R94">
    <cfRule type="colorScale" priority="3233">
      <colorScale>
        <cfvo type="min"/>
        <cfvo type="percentile" val="50"/>
        <cfvo type="max"/>
        <color rgb="FFF8696B"/>
        <color rgb="FFFFEB84"/>
        <color rgb="FF63BE7B"/>
      </colorScale>
    </cfRule>
    <cfRule type="colorScale" priority="3231">
      <colorScale>
        <cfvo type="num" val="14"/>
        <cfvo type="num" val="20"/>
        <color rgb="FF00B050"/>
        <color rgb="FFFF0000"/>
      </colorScale>
    </cfRule>
    <cfRule type="cellIs" dxfId="465" priority="3232" operator="between">
      <formula>1</formula>
      <formula>14</formula>
    </cfRule>
  </conditionalFormatting>
  <conditionalFormatting sqref="R95 T95 R99 T99">
    <cfRule type="cellIs" dxfId="464" priority="3152" operator="between">
      <formula>1</formula>
      <formula>14</formula>
    </cfRule>
  </conditionalFormatting>
  <conditionalFormatting sqref="R95">
    <cfRule type="colorScale" priority="1465">
      <colorScale>
        <cfvo type="num" val="14"/>
        <cfvo type="num" val="20"/>
        <color rgb="FF00B050"/>
        <color rgb="FFFF0000"/>
      </colorScale>
    </cfRule>
    <cfRule type="colorScale" priority="1479">
      <colorScale>
        <cfvo type="min"/>
        <cfvo type="percentile" val="50"/>
        <cfvo type="max"/>
        <color rgb="FFF8696B"/>
        <color rgb="FFFFEB84"/>
        <color rgb="FF63BE7B"/>
      </colorScale>
    </cfRule>
    <cfRule type="cellIs" dxfId="463" priority="1478" operator="between">
      <formula>1</formula>
      <formula>14</formula>
    </cfRule>
    <cfRule type="colorScale" priority="578">
      <colorScale>
        <cfvo type="min"/>
        <cfvo type="percentile" val="50"/>
        <cfvo type="max"/>
        <color rgb="FFF8696B"/>
        <color rgb="FFFFEB84"/>
        <color rgb="FF63BE7B"/>
      </colorScale>
    </cfRule>
    <cfRule type="colorScale" priority="1477">
      <colorScale>
        <cfvo type="num" val="14"/>
        <cfvo type="num" val="20"/>
        <color rgb="FF00B050"/>
        <color rgb="FFFF0000"/>
      </colorScale>
    </cfRule>
    <cfRule type="cellIs" dxfId="462" priority="577" operator="between">
      <formula>1</formula>
      <formula>14</formula>
    </cfRule>
    <cfRule type="colorScale" priority="576">
      <colorScale>
        <cfvo type="num" val="14"/>
        <cfvo type="num" val="20"/>
        <color rgb="FF00B050"/>
        <color rgb="FFFF0000"/>
      </colorScale>
    </cfRule>
    <cfRule type="colorScale" priority="1467">
      <colorScale>
        <cfvo type="min"/>
        <cfvo type="percentile" val="50"/>
        <cfvo type="max"/>
        <color rgb="FFF8696B"/>
        <color rgb="FFFFEB84"/>
        <color rgb="FF63BE7B"/>
      </colorScale>
    </cfRule>
    <cfRule type="cellIs" dxfId="461" priority="1466" operator="between">
      <formula>1</formula>
      <formula>14</formula>
    </cfRule>
  </conditionalFormatting>
  <conditionalFormatting sqref="R96">
    <cfRule type="containsText" dxfId="460" priority="561" operator="containsText" text="NOSIGNIFICATIVO">
      <formula>NOT(ISERROR(SEARCH("NOSIGNIFICATIVO",R96)))</formula>
    </cfRule>
    <cfRule type="cellIs" dxfId="459" priority="558" operator="between">
      <formula>1</formula>
      <formula>14</formula>
    </cfRule>
    <cfRule type="colorScale" priority="559">
      <colorScale>
        <cfvo type="min"/>
        <cfvo type="percentile" val="50"/>
        <cfvo type="max"/>
        <color rgb="FFF8696B"/>
        <color rgb="FFFFEB84"/>
        <color rgb="FF63BE7B"/>
      </colorScale>
    </cfRule>
    <cfRule type="containsText" dxfId="458" priority="560" operator="containsText" text="SIGNIFICATIVOS">
      <formula>NOT(ISERROR(SEARCH("SIGNIFICATIVOS",R96)))</formula>
    </cfRule>
    <cfRule type="colorScale" priority="557">
      <colorScale>
        <cfvo type="num" val="14"/>
        <cfvo type="num" val="20"/>
        <color rgb="FF00B050"/>
        <color rgb="FFFF0000"/>
      </colorScale>
    </cfRule>
  </conditionalFormatting>
  <conditionalFormatting sqref="R99 R95 T95 T99">
    <cfRule type="colorScale" priority="3151">
      <colorScale>
        <cfvo type="num" val="14"/>
        <cfvo type="num" val="20"/>
        <color rgb="FF00B050"/>
        <color rgb="FFFF0000"/>
      </colorScale>
    </cfRule>
    <cfRule type="colorScale" priority="3153">
      <colorScale>
        <cfvo type="min"/>
        <cfvo type="percentile" val="50"/>
        <cfvo type="max"/>
        <color rgb="FFF8696B"/>
        <color rgb="FFFFEB84"/>
        <color rgb="FF63BE7B"/>
      </colorScale>
    </cfRule>
  </conditionalFormatting>
  <conditionalFormatting sqref="R100">
    <cfRule type="colorScale" priority="1431">
      <colorScale>
        <cfvo type="num" val="14"/>
        <cfvo type="num" val="20"/>
        <color rgb="FF00B050"/>
        <color rgb="FFFF0000"/>
      </colorScale>
    </cfRule>
    <cfRule type="cellIs" dxfId="457" priority="1432" operator="between">
      <formula>1</formula>
      <formula>14</formula>
    </cfRule>
    <cfRule type="colorScale" priority="1433">
      <colorScale>
        <cfvo type="min"/>
        <cfvo type="percentile" val="50"/>
        <cfvo type="max"/>
        <color rgb="FFF8696B"/>
        <color rgb="FFFFEB84"/>
        <color rgb="FF63BE7B"/>
      </colorScale>
    </cfRule>
  </conditionalFormatting>
  <conditionalFormatting sqref="R101">
    <cfRule type="colorScale" priority="5937">
      <colorScale>
        <cfvo type="min"/>
        <cfvo type="percentile" val="50"/>
        <cfvo type="max"/>
        <color rgb="FFF8696B"/>
        <color rgb="FFFFEB84"/>
        <color rgb="FF63BE7B"/>
      </colorScale>
    </cfRule>
    <cfRule type="cellIs" dxfId="456" priority="5936" operator="between">
      <formula>1</formula>
      <formula>14</formula>
    </cfRule>
    <cfRule type="colorScale" priority="5935">
      <colorScale>
        <cfvo type="num" val="14"/>
        <cfvo type="num" val="20"/>
        <color rgb="FF00B050"/>
        <color rgb="FFFF0000"/>
      </colorScale>
    </cfRule>
  </conditionalFormatting>
  <conditionalFormatting sqref="R102">
    <cfRule type="colorScale" priority="1133">
      <colorScale>
        <cfvo type="min"/>
        <cfvo type="percentile" val="50"/>
        <cfvo type="max"/>
        <color rgb="FFF8696B"/>
        <color rgb="FFFFEB84"/>
        <color rgb="FF63BE7B"/>
      </colorScale>
    </cfRule>
    <cfRule type="cellIs" dxfId="455" priority="1132" operator="between">
      <formula>1</formula>
      <formula>14</formula>
    </cfRule>
    <cfRule type="colorScale" priority="1131">
      <colorScale>
        <cfvo type="num" val="14"/>
        <cfvo type="num" val="20"/>
        <color rgb="FF00B050"/>
        <color rgb="FFFF0000"/>
      </colorScale>
    </cfRule>
  </conditionalFormatting>
  <conditionalFormatting sqref="R104">
    <cfRule type="cellIs" dxfId="454" priority="5557" operator="between">
      <formula>1</formula>
      <formula>14</formula>
    </cfRule>
    <cfRule type="colorScale" priority="5556">
      <colorScale>
        <cfvo type="num" val="14"/>
        <cfvo type="num" val="20"/>
        <color rgb="FF00B050"/>
        <color rgb="FFFF0000"/>
      </colorScale>
    </cfRule>
    <cfRule type="colorScale" priority="5558">
      <colorScale>
        <cfvo type="min"/>
        <cfvo type="percentile" val="50"/>
        <cfvo type="max"/>
        <color rgb="FFF8696B"/>
        <color rgb="FFFFEB84"/>
        <color rgb="FF63BE7B"/>
      </colorScale>
    </cfRule>
  </conditionalFormatting>
  <conditionalFormatting sqref="R105">
    <cfRule type="colorScale" priority="1374">
      <colorScale>
        <cfvo type="num" val="14"/>
        <cfvo type="num" val="20"/>
        <color rgb="FF00B050"/>
        <color rgb="FFFF0000"/>
      </colorScale>
    </cfRule>
    <cfRule type="cellIs" dxfId="453" priority="1375" operator="between">
      <formula>1</formula>
      <formula>14</formula>
    </cfRule>
    <cfRule type="colorScale" priority="1376">
      <colorScale>
        <cfvo type="min"/>
        <cfvo type="percentile" val="50"/>
        <cfvo type="max"/>
        <color rgb="FFF8696B"/>
        <color rgb="FFFFEB84"/>
        <color rgb="FF63BE7B"/>
      </colorScale>
    </cfRule>
    <cfRule type="containsText" dxfId="452" priority="1377" operator="containsText" text="SIGNIFICATIVOS">
      <formula>NOT(ISERROR(SEARCH("SIGNIFICATIVOS",R105)))</formula>
    </cfRule>
    <cfRule type="containsText" dxfId="451" priority="1378" operator="containsText" text="NOSIGNIFICATIVO">
      <formula>NOT(ISERROR(SEARCH("NOSIGNIFICATIVO",R105)))</formula>
    </cfRule>
  </conditionalFormatting>
  <conditionalFormatting sqref="R106">
    <cfRule type="containsText" dxfId="450" priority="1333" operator="containsText" text="NOSIGNIFICATIVO">
      <formula>NOT(ISERROR(SEARCH("NOSIGNIFICATIVO",R106)))</formula>
    </cfRule>
    <cfRule type="containsText" dxfId="449" priority="1332" operator="containsText" text="SIGNIFICATIVOS">
      <formula>NOT(ISERROR(SEARCH("SIGNIFICATIVOS",R106)))</formula>
    </cfRule>
    <cfRule type="colorScale" priority="1331">
      <colorScale>
        <cfvo type="min"/>
        <cfvo type="percentile" val="50"/>
        <cfvo type="max"/>
        <color rgb="FFF8696B"/>
        <color rgb="FFFFEB84"/>
        <color rgb="FF63BE7B"/>
      </colorScale>
    </cfRule>
    <cfRule type="cellIs" dxfId="448" priority="1330" operator="between">
      <formula>1</formula>
      <formula>14</formula>
    </cfRule>
    <cfRule type="colorScale" priority="1329">
      <colorScale>
        <cfvo type="num" val="14"/>
        <cfvo type="num" val="20"/>
        <color rgb="FF00B050"/>
        <color rgb="FFFF0000"/>
      </colorScale>
    </cfRule>
  </conditionalFormatting>
  <conditionalFormatting sqref="R108">
    <cfRule type="colorScale" priority="3708">
      <colorScale>
        <cfvo type="min"/>
        <cfvo type="percentile" val="50"/>
        <cfvo type="max"/>
        <color rgb="FFF8696B"/>
        <color rgb="FFFFEB84"/>
        <color rgb="FF63BE7B"/>
      </colorScale>
    </cfRule>
    <cfRule type="cellIs" dxfId="447" priority="3707" operator="between">
      <formula>1</formula>
      <formula>14</formula>
    </cfRule>
    <cfRule type="colorScale" priority="3706">
      <colorScale>
        <cfvo type="num" val="14"/>
        <cfvo type="num" val="20"/>
        <color rgb="FF00B050"/>
        <color rgb="FFFF0000"/>
      </colorScale>
    </cfRule>
  </conditionalFormatting>
  <conditionalFormatting sqref="R110">
    <cfRule type="colorScale" priority="3093">
      <colorScale>
        <cfvo type="min"/>
        <cfvo type="percentile" val="50"/>
        <cfvo type="max"/>
        <color rgb="FFF8696B"/>
        <color rgb="FFFFEB84"/>
        <color rgb="FF63BE7B"/>
      </colorScale>
    </cfRule>
    <cfRule type="colorScale" priority="3091">
      <colorScale>
        <cfvo type="num" val="14"/>
        <cfvo type="num" val="20"/>
        <color rgb="FF00B050"/>
        <color rgb="FFFF0000"/>
      </colorScale>
    </cfRule>
    <cfRule type="cellIs" dxfId="446" priority="3092" operator="between">
      <formula>1</formula>
      <formula>14</formula>
    </cfRule>
  </conditionalFormatting>
  <conditionalFormatting sqref="R111 T111">
    <cfRule type="colorScale" priority="5662">
      <colorScale>
        <cfvo type="min"/>
        <cfvo type="percentile" val="50"/>
        <cfvo type="max"/>
        <color rgb="FFF8696B"/>
        <color rgb="FFFFEB84"/>
        <color rgb="FF63BE7B"/>
      </colorScale>
    </cfRule>
    <cfRule type="cellIs" dxfId="445" priority="5661" operator="between">
      <formula>1</formula>
      <formula>14</formula>
    </cfRule>
    <cfRule type="colorScale" priority="5660">
      <colorScale>
        <cfvo type="num" val="14"/>
        <cfvo type="num" val="20"/>
        <color rgb="FF00B050"/>
        <color rgb="FFFF0000"/>
      </colorScale>
    </cfRule>
  </conditionalFormatting>
  <conditionalFormatting sqref="R114">
    <cfRule type="colorScale" priority="3041">
      <colorScale>
        <cfvo type="num" val="14"/>
        <cfvo type="num" val="20"/>
        <color rgb="FF00B050"/>
        <color rgb="FFFF0000"/>
      </colorScale>
    </cfRule>
    <cfRule type="cellIs" dxfId="444" priority="3042" operator="between">
      <formula>1</formula>
      <formula>14</formula>
    </cfRule>
    <cfRule type="colorScale" priority="3043">
      <colorScale>
        <cfvo type="min"/>
        <cfvo type="percentile" val="50"/>
        <cfvo type="max"/>
        <color rgb="FFF8696B"/>
        <color rgb="FFFFEB84"/>
        <color rgb="FF63BE7B"/>
      </colorScale>
    </cfRule>
  </conditionalFormatting>
  <conditionalFormatting sqref="R115 T115">
    <cfRule type="colorScale" priority="2981">
      <colorScale>
        <cfvo type="num" val="14"/>
        <cfvo type="num" val="20"/>
        <color rgb="FF00B050"/>
        <color rgb="FFFF0000"/>
      </colorScale>
    </cfRule>
    <cfRule type="cellIs" dxfId="443" priority="2982" operator="between">
      <formula>1</formula>
      <formula>14</formula>
    </cfRule>
    <cfRule type="colorScale" priority="2983">
      <colorScale>
        <cfvo type="min"/>
        <cfvo type="percentile" val="50"/>
        <cfvo type="max"/>
        <color rgb="FFF8696B"/>
        <color rgb="FFFFEB84"/>
        <color rgb="FF63BE7B"/>
      </colorScale>
    </cfRule>
  </conditionalFormatting>
  <conditionalFormatting sqref="R116 T116">
    <cfRule type="colorScale" priority="5754">
      <colorScale>
        <cfvo type="min"/>
        <cfvo type="percentile" val="50"/>
        <cfvo type="max"/>
        <color rgb="FFF8696B"/>
        <color rgb="FFFFEB84"/>
        <color rgb="FF63BE7B"/>
      </colorScale>
    </cfRule>
    <cfRule type="cellIs" dxfId="442" priority="5753" operator="between">
      <formula>1</formula>
      <formula>14</formula>
    </cfRule>
    <cfRule type="colorScale" priority="5752">
      <colorScale>
        <cfvo type="num" val="14"/>
        <cfvo type="num" val="20"/>
        <color rgb="FF00B050"/>
        <color rgb="FFFF0000"/>
      </colorScale>
    </cfRule>
  </conditionalFormatting>
  <conditionalFormatting sqref="R117">
    <cfRule type="colorScale" priority="1261">
      <colorScale>
        <cfvo type="num" val="14"/>
        <cfvo type="num" val="20"/>
        <color rgb="FF00B050"/>
        <color rgb="FFFF0000"/>
      </colorScale>
    </cfRule>
    <cfRule type="cellIs" dxfId="441" priority="1262" operator="between">
      <formula>1</formula>
      <formula>14</formula>
    </cfRule>
    <cfRule type="colorScale" priority="1263">
      <colorScale>
        <cfvo type="min"/>
        <cfvo type="percentile" val="50"/>
        <cfvo type="max"/>
        <color rgb="FFF8696B"/>
        <color rgb="FFFFEB84"/>
        <color rgb="FF63BE7B"/>
      </colorScale>
    </cfRule>
  </conditionalFormatting>
  <conditionalFormatting sqref="R118 T118">
    <cfRule type="colorScale" priority="1226">
      <colorScale>
        <cfvo type="num" val="14"/>
        <cfvo type="num" val="20"/>
        <color rgb="FF00B050"/>
        <color rgb="FFFF0000"/>
      </colorScale>
    </cfRule>
    <cfRule type="cellIs" dxfId="440" priority="1227" operator="between">
      <formula>1</formula>
      <formula>14</formula>
    </cfRule>
    <cfRule type="colorScale" priority="1228">
      <colorScale>
        <cfvo type="min"/>
        <cfvo type="percentile" val="50"/>
        <cfvo type="max"/>
        <color rgb="FFF8696B"/>
        <color rgb="FFFFEB84"/>
        <color rgb="FF63BE7B"/>
      </colorScale>
    </cfRule>
  </conditionalFormatting>
  <conditionalFormatting sqref="R120">
    <cfRule type="cellIs" dxfId="439" priority="2942" operator="between">
      <formula>1</formula>
      <formula>14</formula>
    </cfRule>
    <cfRule type="colorScale" priority="2943">
      <colorScale>
        <cfvo type="min"/>
        <cfvo type="percentile" val="50"/>
        <cfvo type="max"/>
        <color rgb="FFF8696B"/>
        <color rgb="FFFFEB84"/>
        <color rgb="FF63BE7B"/>
      </colorScale>
    </cfRule>
    <cfRule type="colorScale" priority="2941">
      <colorScale>
        <cfvo type="num" val="14"/>
        <cfvo type="num" val="20"/>
        <color rgb="FF00B050"/>
        <color rgb="FFFF0000"/>
      </colorScale>
    </cfRule>
  </conditionalFormatting>
  <conditionalFormatting sqref="R121 T121">
    <cfRule type="colorScale" priority="2913">
      <colorScale>
        <cfvo type="min"/>
        <cfvo type="percentile" val="50"/>
        <cfvo type="max"/>
        <color rgb="FFF8696B"/>
        <color rgb="FFFFEB84"/>
        <color rgb="FF63BE7B"/>
      </colorScale>
    </cfRule>
    <cfRule type="cellIs" dxfId="438" priority="2912" operator="between">
      <formula>1</formula>
      <formula>14</formula>
    </cfRule>
    <cfRule type="colorScale" priority="2911">
      <colorScale>
        <cfvo type="num" val="14"/>
        <cfvo type="num" val="20"/>
        <color rgb="FF00B050"/>
        <color rgb="FFFF0000"/>
      </colorScale>
    </cfRule>
  </conditionalFormatting>
  <conditionalFormatting sqref="R122 T122">
    <cfRule type="colorScale" priority="2893">
      <colorScale>
        <cfvo type="min"/>
        <cfvo type="percentile" val="50"/>
        <cfvo type="max"/>
        <color rgb="FFF8696B"/>
        <color rgb="FFFFEB84"/>
        <color rgb="FF63BE7B"/>
      </colorScale>
    </cfRule>
    <cfRule type="cellIs" dxfId="437" priority="2892" operator="between">
      <formula>1</formula>
      <formula>14</formula>
    </cfRule>
    <cfRule type="colorScale" priority="2891">
      <colorScale>
        <cfvo type="num" val="14"/>
        <cfvo type="num" val="20"/>
        <color rgb="FF00B050"/>
        <color rgb="FFFF0000"/>
      </colorScale>
    </cfRule>
  </conditionalFormatting>
  <conditionalFormatting sqref="R123">
    <cfRule type="cellIs" dxfId="436" priority="3642" operator="between">
      <formula>1</formula>
      <formula>14</formula>
    </cfRule>
    <cfRule type="colorScale" priority="3641">
      <colorScale>
        <cfvo type="num" val="14"/>
        <cfvo type="num" val="20"/>
        <color rgb="FF00B050"/>
        <color rgb="FFFF0000"/>
      </colorScale>
    </cfRule>
    <cfRule type="colorScale" priority="3643">
      <colorScale>
        <cfvo type="min"/>
        <cfvo type="percentile" val="50"/>
        <cfvo type="max"/>
        <color rgb="FFF8696B"/>
        <color rgb="FFFFEB84"/>
        <color rgb="FF63BE7B"/>
      </colorScale>
    </cfRule>
  </conditionalFormatting>
  <conditionalFormatting sqref="R136">
    <cfRule type="cellIs" dxfId="435" priority="265" operator="between">
      <formula>1</formula>
      <formula>14</formula>
    </cfRule>
    <cfRule type="colorScale" priority="264">
      <colorScale>
        <cfvo type="num" val="14"/>
        <cfvo type="num" val="20"/>
        <color rgb="FF00B050"/>
        <color rgb="FFFF0000"/>
      </colorScale>
    </cfRule>
    <cfRule type="colorScale" priority="266">
      <colorScale>
        <cfvo type="min"/>
        <cfvo type="percentile" val="50"/>
        <cfvo type="max"/>
        <color rgb="FFF8696B"/>
        <color rgb="FFFFEB84"/>
        <color rgb="FF63BE7B"/>
      </colorScale>
    </cfRule>
  </conditionalFormatting>
  <conditionalFormatting sqref="R144 T144">
    <cfRule type="cellIs" dxfId="434" priority="818" operator="between">
      <formula>1</formula>
      <formula>14</formula>
    </cfRule>
    <cfRule type="colorScale" priority="817">
      <colorScale>
        <cfvo type="num" val="14"/>
        <cfvo type="num" val="20"/>
        <color rgb="FF00B050"/>
        <color rgb="FFFF0000"/>
      </colorScale>
    </cfRule>
    <cfRule type="colorScale" priority="819">
      <colorScale>
        <cfvo type="min"/>
        <cfvo type="percentile" val="50"/>
        <cfvo type="max"/>
        <color rgb="FFF8696B"/>
        <color rgb="FFFFEB84"/>
        <color rgb="FF63BE7B"/>
      </colorScale>
    </cfRule>
  </conditionalFormatting>
  <conditionalFormatting sqref="R150">
    <cfRule type="cellIs" dxfId="433" priority="1033" operator="between">
      <formula>1</formula>
      <formula>14</formula>
    </cfRule>
    <cfRule type="colorScale" priority="1032">
      <colorScale>
        <cfvo type="num" val="14"/>
        <cfvo type="num" val="20"/>
        <color rgb="FF00B050"/>
        <color rgb="FFFF0000"/>
      </colorScale>
    </cfRule>
    <cfRule type="colorScale" priority="1034">
      <colorScale>
        <cfvo type="min"/>
        <cfvo type="percentile" val="50"/>
        <cfvo type="max"/>
        <color rgb="FFF8696B"/>
        <color rgb="FFFFEB84"/>
        <color rgb="FF63BE7B"/>
      </colorScale>
    </cfRule>
  </conditionalFormatting>
  <conditionalFormatting sqref="R18:S18">
    <cfRule type="colorScale" priority="3953">
      <colorScale>
        <cfvo type="min"/>
        <cfvo type="percentile" val="50"/>
        <cfvo type="max"/>
        <color rgb="FFF8696B"/>
        <color rgb="FFFFEB84"/>
        <color rgb="FF63BE7B"/>
      </colorScale>
    </cfRule>
    <cfRule type="cellIs" dxfId="432" priority="3952" operator="between">
      <formula>1</formula>
      <formula>14</formula>
    </cfRule>
    <cfRule type="colorScale" priority="3951">
      <colorScale>
        <cfvo type="num" val="14"/>
        <cfvo type="num" val="20"/>
        <color rgb="FF00B050"/>
        <color rgb="FFFF0000"/>
      </colorScale>
    </cfRule>
  </conditionalFormatting>
  <conditionalFormatting sqref="R25:S25">
    <cfRule type="colorScale" priority="3983">
      <colorScale>
        <cfvo type="min"/>
        <cfvo type="percentile" val="50"/>
        <cfvo type="max"/>
        <color rgb="FFF8696B"/>
        <color rgb="FFFFEB84"/>
        <color rgb="FF63BE7B"/>
      </colorScale>
    </cfRule>
    <cfRule type="cellIs" dxfId="431" priority="3982" operator="between">
      <formula>1</formula>
      <formula>14</formula>
    </cfRule>
    <cfRule type="colorScale" priority="3981">
      <colorScale>
        <cfvo type="num" val="14"/>
        <cfvo type="num" val="20"/>
        <color rgb="FF00B050"/>
        <color rgb="FFFF0000"/>
      </colorScale>
    </cfRule>
  </conditionalFormatting>
  <conditionalFormatting sqref="R27:S27">
    <cfRule type="cellIs" dxfId="430" priority="3947" operator="between">
      <formula>1</formula>
      <formula>14</formula>
    </cfRule>
    <cfRule type="colorScale" priority="3948">
      <colorScale>
        <cfvo type="min"/>
        <cfvo type="percentile" val="50"/>
        <cfvo type="max"/>
        <color rgb="FFF8696B"/>
        <color rgb="FFFFEB84"/>
        <color rgb="FF63BE7B"/>
      </colorScale>
    </cfRule>
    <cfRule type="colorScale" priority="3946">
      <colorScale>
        <cfvo type="num" val="14"/>
        <cfvo type="num" val="20"/>
        <color rgb="FF00B050"/>
        <color rgb="FFFF0000"/>
      </colorScale>
    </cfRule>
  </conditionalFormatting>
  <conditionalFormatting sqref="R31:S31">
    <cfRule type="colorScale" priority="3978">
      <colorScale>
        <cfvo type="min"/>
        <cfvo type="percentile" val="50"/>
        <cfvo type="max"/>
        <color rgb="FFF8696B"/>
        <color rgb="FFFFEB84"/>
        <color rgb="FF63BE7B"/>
      </colorScale>
    </cfRule>
    <cfRule type="cellIs" dxfId="429" priority="3977" operator="between">
      <formula>1</formula>
      <formula>14</formula>
    </cfRule>
    <cfRule type="colorScale" priority="3976">
      <colorScale>
        <cfvo type="num" val="14"/>
        <cfvo type="num" val="20"/>
        <color rgb="FF00B050"/>
        <color rgb="FFFF0000"/>
      </colorScale>
    </cfRule>
  </conditionalFormatting>
  <conditionalFormatting sqref="R33:S33">
    <cfRule type="colorScale" priority="2398">
      <colorScale>
        <cfvo type="min"/>
        <cfvo type="percentile" val="50"/>
        <cfvo type="max"/>
        <color rgb="FFF8696B"/>
        <color rgb="FFFFEB84"/>
        <color rgb="FF63BE7B"/>
      </colorScale>
    </cfRule>
    <cfRule type="cellIs" dxfId="428" priority="2397" operator="between">
      <formula>1</formula>
      <formula>14</formula>
    </cfRule>
    <cfRule type="colorScale" priority="2396">
      <colorScale>
        <cfvo type="num" val="14"/>
        <cfvo type="num" val="20"/>
        <color rgb="FF00B050"/>
        <color rgb="FFFF0000"/>
      </colorScale>
    </cfRule>
  </conditionalFormatting>
  <conditionalFormatting sqref="R38:S38">
    <cfRule type="colorScale" priority="4096">
      <colorScale>
        <cfvo type="num" val="14"/>
        <cfvo type="num" val="20"/>
        <color rgb="FF00B050"/>
        <color rgb="FFFF0000"/>
      </colorScale>
    </cfRule>
    <cfRule type="cellIs" dxfId="427" priority="4097" operator="between">
      <formula>1</formula>
      <formula>14</formula>
    </cfRule>
    <cfRule type="colorScale" priority="4098">
      <colorScale>
        <cfvo type="min"/>
        <cfvo type="percentile" val="50"/>
        <cfvo type="max"/>
        <color rgb="FFF8696B"/>
        <color rgb="FFFFEB84"/>
        <color rgb="FF63BE7B"/>
      </colorScale>
    </cfRule>
  </conditionalFormatting>
  <conditionalFormatting sqref="R39:S39">
    <cfRule type="colorScale" priority="4081">
      <colorScale>
        <cfvo type="num" val="14"/>
        <cfvo type="num" val="20"/>
        <color rgb="FF00B050"/>
        <color rgb="FFFF0000"/>
      </colorScale>
    </cfRule>
    <cfRule type="cellIs" dxfId="426" priority="4082" operator="between">
      <formula>1</formula>
      <formula>14</formula>
    </cfRule>
    <cfRule type="colorScale" priority="4083">
      <colorScale>
        <cfvo type="min"/>
        <cfvo type="percentile" val="50"/>
        <cfvo type="max"/>
        <color rgb="FFF8696B"/>
        <color rgb="FFFFEB84"/>
        <color rgb="FF63BE7B"/>
      </colorScale>
    </cfRule>
  </conditionalFormatting>
  <conditionalFormatting sqref="R45:S45">
    <cfRule type="colorScale" priority="984">
      <colorScale>
        <cfvo type="min"/>
        <cfvo type="percentile" val="50"/>
        <cfvo type="max"/>
        <color rgb="FFF8696B"/>
        <color rgb="FFFFEB84"/>
        <color rgb="FF63BE7B"/>
      </colorScale>
    </cfRule>
    <cfRule type="cellIs" dxfId="425" priority="983" operator="between">
      <formula>1</formula>
      <formula>14</formula>
    </cfRule>
    <cfRule type="colorScale" priority="982">
      <colorScale>
        <cfvo type="num" val="14"/>
        <cfvo type="num" val="20"/>
        <color rgb="FF00B050"/>
        <color rgb="FFFF0000"/>
      </colorScale>
    </cfRule>
  </conditionalFormatting>
  <conditionalFormatting sqref="R47:S47">
    <cfRule type="colorScale" priority="1863">
      <colorScale>
        <cfvo type="min"/>
        <cfvo type="percentile" val="50"/>
        <cfvo type="max"/>
        <color rgb="FFF8696B"/>
        <color rgb="FFFFEB84"/>
        <color rgb="FF63BE7B"/>
      </colorScale>
    </cfRule>
    <cfRule type="cellIs" dxfId="424" priority="1862" operator="between">
      <formula>1</formula>
      <formula>14</formula>
    </cfRule>
    <cfRule type="colorScale" priority="1861">
      <colorScale>
        <cfvo type="num" val="14"/>
        <cfvo type="num" val="20"/>
        <color rgb="FF00B050"/>
        <color rgb="FFFF0000"/>
      </colorScale>
    </cfRule>
  </conditionalFormatting>
  <conditionalFormatting sqref="R48:S48">
    <cfRule type="cellIs" dxfId="423" priority="4067" operator="between">
      <formula>1</formula>
      <formula>14</formula>
    </cfRule>
    <cfRule type="colorScale" priority="4066">
      <colorScale>
        <cfvo type="num" val="14"/>
        <cfvo type="num" val="20"/>
        <color rgb="FF00B050"/>
        <color rgb="FFFF0000"/>
      </colorScale>
    </cfRule>
    <cfRule type="colorScale" priority="4068">
      <colorScale>
        <cfvo type="min"/>
        <cfvo type="percentile" val="50"/>
        <cfvo type="max"/>
        <color rgb="FFF8696B"/>
        <color rgb="FFFFEB84"/>
        <color rgb="FF63BE7B"/>
      </colorScale>
    </cfRule>
  </conditionalFormatting>
  <conditionalFormatting sqref="R49:S49">
    <cfRule type="colorScale" priority="3548">
      <colorScale>
        <cfvo type="min"/>
        <cfvo type="percentile" val="50"/>
        <cfvo type="max"/>
        <color rgb="FFF8696B"/>
        <color rgb="FFFFEB84"/>
        <color rgb="FF63BE7B"/>
      </colorScale>
    </cfRule>
    <cfRule type="cellIs" dxfId="422" priority="3547" operator="between">
      <formula>1</formula>
      <formula>14</formula>
    </cfRule>
    <cfRule type="colorScale" priority="3546">
      <colorScale>
        <cfvo type="num" val="14"/>
        <cfvo type="num" val="20"/>
        <color rgb="FF00B050"/>
        <color rgb="FFFF0000"/>
      </colorScale>
    </cfRule>
  </conditionalFormatting>
  <conditionalFormatting sqref="R50:S50">
    <cfRule type="colorScale" priority="1853">
      <colorScale>
        <cfvo type="min"/>
        <cfvo type="percentile" val="50"/>
        <cfvo type="max"/>
        <color rgb="FFF8696B"/>
        <color rgb="FFFFEB84"/>
        <color rgb="FF63BE7B"/>
      </colorScale>
    </cfRule>
    <cfRule type="cellIs" dxfId="421" priority="1852" operator="between">
      <formula>1</formula>
      <formula>14</formula>
    </cfRule>
    <cfRule type="colorScale" priority="1851">
      <colorScale>
        <cfvo type="num" val="14"/>
        <cfvo type="num" val="20"/>
        <color rgb="FF00B050"/>
        <color rgb="FFFF0000"/>
      </colorScale>
    </cfRule>
  </conditionalFormatting>
  <conditionalFormatting sqref="R51:S51">
    <cfRule type="colorScale" priority="1843">
      <colorScale>
        <cfvo type="min"/>
        <cfvo type="percentile" val="50"/>
        <cfvo type="max"/>
        <color rgb="FFF8696B"/>
        <color rgb="FFFFEB84"/>
        <color rgb="FF63BE7B"/>
      </colorScale>
    </cfRule>
    <cfRule type="cellIs" dxfId="420" priority="1842" operator="between">
      <formula>1</formula>
      <formula>14</formula>
    </cfRule>
    <cfRule type="colorScale" priority="1841">
      <colorScale>
        <cfvo type="num" val="14"/>
        <cfvo type="num" val="20"/>
        <color rgb="FF00B050"/>
        <color rgb="FFFF0000"/>
      </colorScale>
    </cfRule>
  </conditionalFormatting>
  <conditionalFormatting sqref="R52:S54">
    <cfRule type="cellIs" dxfId="419" priority="1832" operator="between">
      <formula>1</formula>
      <formula>14</formula>
    </cfRule>
    <cfRule type="colorScale" priority="1833">
      <colorScale>
        <cfvo type="min"/>
        <cfvo type="percentile" val="50"/>
        <cfvo type="max"/>
        <color rgb="FFF8696B"/>
        <color rgb="FFFFEB84"/>
        <color rgb="FF63BE7B"/>
      </colorScale>
    </cfRule>
    <cfRule type="colorScale" priority="1831">
      <colorScale>
        <cfvo type="num" val="14"/>
        <cfvo type="num" val="20"/>
        <color rgb="FF00B050"/>
        <color rgb="FFFF0000"/>
      </colorScale>
    </cfRule>
  </conditionalFormatting>
  <conditionalFormatting sqref="R55:S55">
    <cfRule type="colorScale" priority="1821">
      <colorScale>
        <cfvo type="num" val="14"/>
        <cfvo type="num" val="20"/>
        <color rgb="FF00B050"/>
        <color rgb="FFFF0000"/>
      </colorScale>
    </cfRule>
    <cfRule type="cellIs" dxfId="418" priority="1822" operator="between">
      <formula>1</formula>
      <formula>14</formula>
    </cfRule>
    <cfRule type="colorScale" priority="1823">
      <colorScale>
        <cfvo type="min"/>
        <cfvo type="percentile" val="50"/>
        <cfvo type="max"/>
        <color rgb="FFF8696B"/>
        <color rgb="FFFFEB84"/>
        <color rgb="FF63BE7B"/>
      </colorScale>
    </cfRule>
  </conditionalFormatting>
  <conditionalFormatting sqref="R58:S58">
    <cfRule type="colorScale" priority="3856">
      <colorScale>
        <cfvo type="num" val="14"/>
        <cfvo type="num" val="20"/>
        <color rgb="FF00B050"/>
        <color rgb="FFFF0000"/>
      </colorScale>
    </cfRule>
    <cfRule type="cellIs" dxfId="417" priority="3857" operator="between">
      <formula>1</formula>
      <formula>14</formula>
    </cfRule>
    <cfRule type="colorScale" priority="3858">
      <colorScale>
        <cfvo type="min"/>
        <cfvo type="percentile" val="50"/>
        <cfvo type="max"/>
        <color rgb="FFF8696B"/>
        <color rgb="FFFFEB84"/>
        <color rgb="FF63BE7B"/>
      </colorScale>
    </cfRule>
  </conditionalFormatting>
  <conditionalFormatting sqref="R63:S63">
    <cfRule type="colorScale" priority="2106">
      <colorScale>
        <cfvo type="num" val="14"/>
        <cfvo type="num" val="20"/>
        <color rgb="FF00B050"/>
        <color rgb="FFFF0000"/>
      </colorScale>
    </cfRule>
    <cfRule type="colorScale" priority="2108">
      <colorScale>
        <cfvo type="min"/>
        <cfvo type="percentile" val="50"/>
        <cfvo type="max"/>
        <color rgb="FFF8696B"/>
        <color rgb="FFFFEB84"/>
        <color rgb="FF63BE7B"/>
      </colorScale>
    </cfRule>
    <cfRule type="cellIs" dxfId="416" priority="2107" operator="between">
      <formula>1</formula>
      <formula>14</formula>
    </cfRule>
  </conditionalFormatting>
  <conditionalFormatting sqref="R65:S65">
    <cfRule type="colorScale" priority="3826">
      <colorScale>
        <cfvo type="num" val="14"/>
        <cfvo type="num" val="20"/>
        <color rgb="FF00B050"/>
        <color rgb="FFFF0000"/>
      </colorScale>
    </cfRule>
    <cfRule type="cellIs" dxfId="415" priority="3827" operator="between">
      <formula>1</formula>
      <formula>14</formula>
    </cfRule>
    <cfRule type="colorScale" priority="3828">
      <colorScale>
        <cfvo type="min"/>
        <cfvo type="percentile" val="50"/>
        <cfvo type="max"/>
        <color rgb="FFF8696B"/>
        <color rgb="FFFFEB84"/>
        <color rgb="FF63BE7B"/>
      </colorScale>
    </cfRule>
  </conditionalFormatting>
  <conditionalFormatting sqref="R67:S67">
    <cfRule type="colorScale" priority="3811">
      <colorScale>
        <cfvo type="num" val="14"/>
        <cfvo type="num" val="20"/>
        <color rgb="FF00B050"/>
        <color rgb="FFFF0000"/>
      </colorScale>
    </cfRule>
    <cfRule type="colorScale" priority="3813">
      <colorScale>
        <cfvo type="min"/>
        <cfvo type="percentile" val="50"/>
        <cfvo type="max"/>
        <color rgb="FFF8696B"/>
        <color rgb="FFFFEB84"/>
        <color rgb="FF63BE7B"/>
      </colorScale>
    </cfRule>
    <cfRule type="cellIs" dxfId="414" priority="3812" operator="between">
      <formula>1</formula>
      <formula>14</formula>
    </cfRule>
  </conditionalFormatting>
  <conditionalFormatting sqref="R74:S74">
    <cfRule type="cellIs" dxfId="413" priority="2177" operator="between">
      <formula>1</formula>
      <formula>14</formula>
    </cfRule>
    <cfRule type="colorScale" priority="2176">
      <colorScale>
        <cfvo type="num" val="14"/>
        <cfvo type="num" val="20"/>
        <color rgb="FF00B050"/>
        <color rgb="FFFF0000"/>
      </colorScale>
    </cfRule>
    <cfRule type="colorScale" priority="2178">
      <colorScale>
        <cfvo type="min"/>
        <cfvo type="percentile" val="50"/>
        <cfvo type="max"/>
        <color rgb="FFF8696B"/>
        <color rgb="FFFFEB84"/>
        <color rgb="FF63BE7B"/>
      </colorScale>
    </cfRule>
  </conditionalFormatting>
  <conditionalFormatting sqref="R76:S76">
    <cfRule type="colorScale" priority="3781">
      <colorScale>
        <cfvo type="num" val="14"/>
        <cfvo type="num" val="20"/>
        <color rgb="FF00B050"/>
        <color rgb="FFFF0000"/>
      </colorScale>
    </cfRule>
    <cfRule type="cellIs" dxfId="412" priority="3782" operator="between">
      <formula>1</formula>
      <formula>14</formula>
    </cfRule>
    <cfRule type="colorScale" priority="3783">
      <colorScale>
        <cfvo type="min"/>
        <cfvo type="percentile" val="50"/>
        <cfvo type="max"/>
        <color rgb="FFF8696B"/>
        <color rgb="FFFFEB84"/>
        <color rgb="FF63BE7B"/>
      </colorScale>
    </cfRule>
  </conditionalFormatting>
  <conditionalFormatting sqref="R80:S80">
    <cfRule type="cellIs" dxfId="411" priority="1992" operator="between">
      <formula>1</formula>
      <formula>14</formula>
    </cfRule>
    <cfRule type="colorScale" priority="1993">
      <colorScale>
        <cfvo type="min"/>
        <cfvo type="percentile" val="50"/>
        <cfvo type="max"/>
        <color rgb="FFF8696B"/>
        <color rgb="FFFFEB84"/>
        <color rgb="FF63BE7B"/>
      </colorScale>
    </cfRule>
    <cfRule type="colorScale" priority="1991">
      <colorScale>
        <cfvo type="num" val="14"/>
        <cfvo type="num" val="20"/>
        <color rgb="FF00B050"/>
        <color rgb="FFFF0000"/>
      </colorScale>
    </cfRule>
  </conditionalFormatting>
  <conditionalFormatting sqref="R82:S82">
    <cfRule type="colorScale" priority="3776">
      <colorScale>
        <cfvo type="num" val="14"/>
        <cfvo type="num" val="20"/>
        <color rgb="FF00B050"/>
        <color rgb="FFFF0000"/>
      </colorScale>
    </cfRule>
    <cfRule type="cellIs" dxfId="410" priority="3777" operator="between">
      <formula>1</formula>
      <formula>14</formula>
    </cfRule>
    <cfRule type="colorScale" priority="3778">
      <colorScale>
        <cfvo type="min"/>
        <cfvo type="percentile" val="50"/>
        <cfvo type="max"/>
        <color rgb="FFF8696B"/>
        <color rgb="FFFFEB84"/>
        <color rgb="FF63BE7B"/>
      </colorScale>
    </cfRule>
  </conditionalFormatting>
  <conditionalFormatting sqref="R83:S83">
    <cfRule type="colorScale" priority="3761">
      <colorScale>
        <cfvo type="num" val="14"/>
        <cfvo type="num" val="20"/>
        <color rgb="FF00B050"/>
        <color rgb="FFFF0000"/>
      </colorScale>
    </cfRule>
    <cfRule type="colorScale" priority="3763">
      <colorScale>
        <cfvo type="min"/>
        <cfvo type="percentile" val="50"/>
        <cfvo type="max"/>
        <color rgb="FFF8696B"/>
        <color rgb="FFFFEB84"/>
        <color rgb="FF63BE7B"/>
      </colorScale>
    </cfRule>
    <cfRule type="cellIs" dxfId="409" priority="3762" operator="between">
      <formula>1</formula>
      <formula>14</formula>
    </cfRule>
  </conditionalFormatting>
  <conditionalFormatting sqref="R91:S91">
    <cfRule type="colorScale" priority="5442">
      <colorScale>
        <cfvo type="min"/>
        <cfvo type="percentile" val="50"/>
        <cfvo type="max"/>
        <color rgb="FFF8696B"/>
        <color rgb="FFFFEB84"/>
        <color rgb="FF63BE7B"/>
      </colorScale>
    </cfRule>
    <cfRule type="cellIs" dxfId="408" priority="5441" operator="between">
      <formula>1</formula>
      <formula>14</formula>
    </cfRule>
    <cfRule type="colorScale" priority="5440">
      <colorScale>
        <cfvo type="num" val="14"/>
        <cfvo type="num" val="20"/>
        <color rgb="FF00B050"/>
        <color rgb="FFFF0000"/>
      </colorScale>
    </cfRule>
  </conditionalFormatting>
  <conditionalFormatting sqref="R93:S93">
    <cfRule type="cellIs" dxfId="407" priority="1507" operator="between">
      <formula>1</formula>
      <formula>14</formula>
    </cfRule>
    <cfRule type="colorScale" priority="1508">
      <colorScale>
        <cfvo type="min"/>
        <cfvo type="percentile" val="50"/>
        <cfvo type="max"/>
        <color rgb="FFF8696B"/>
        <color rgb="FFFFEB84"/>
        <color rgb="FF63BE7B"/>
      </colorScale>
    </cfRule>
    <cfRule type="colorScale" priority="1506">
      <colorScale>
        <cfvo type="num" val="14"/>
        <cfvo type="num" val="20"/>
        <color rgb="FF00B050"/>
        <color rgb="FFFF0000"/>
      </colorScale>
    </cfRule>
  </conditionalFormatting>
  <conditionalFormatting sqref="R100:S100">
    <cfRule type="containsText" dxfId="406" priority="1435" operator="containsText" text="NOSIGNIFICATIVO">
      <formula>NOT(ISERROR(SEARCH("NOSIGNIFICATIVO",R100)))</formula>
    </cfRule>
    <cfRule type="containsText" dxfId="405" priority="1434" operator="containsText" text="SIGNIFICATIVOS">
      <formula>NOT(ISERROR(SEARCH("SIGNIFICATIVOS",R100)))</formula>
    </cfRule>
    <cfRule type="colorScale" priority="1436">
      <colorScale>
        <cfvo type="num" val="14"/>
        <cfvo type="num" val="20"/>
        <color rgb="FF00B050"/>
        <color rgb="FFFF0000"/>
      </colorScale>
    </cfRule>
    <cfRule type="cellIs" dxfId="404" priority="1437" operator="between">
      <formula>1</formula>
      <formula>14</formula>
    </cfRule>
    <cfRule type="colorScale" priority="1438">
      <colorScale>
        <cfvo type="min"/>
        <cfvo type="percentile" val="50"/>
        <cfvo type="max"/>
        <color rgb="FFF8696B"/>
        <color rgb="FFFFEB84"/>
        <color rgb="FF63BE7B"/>
      </colorScale>
    </cfRule>
  </conditionalFormatting>
  <conditionalFormatting sqref="R101:S101">
    <cfRule type="colorScale" priority="5932">
      <colorScale>
        <cfvo type="num" val="14"/>
        <cfvo type="num" val="20"/>
        <color rgb="FF00B050"/>
        <color rgb="FFFF0000"/>
      </colorScale>
    </cfRule>
    <cfRule type="colorScale" priority="5934">
      <colorScale>
        <cfvo type="min"/>
        <cfvo type="percentile" val="50"/>
        <cfvo type="max"/>
        <color rgb="FFF8696B"/>
        <color rgb="FFFFEB84"/>
        <color rgb="FF63BE7B"/>
      </colorScale>
    </cfRule>
    <cfRule type="cellIs" dxfId="403" priority="5933" operator="between">
      <formula>1</formula>
      <formula>14</formula>
    </cfRule>
  </conditionalFormatting>
  <conditionalFormatting sqref="R102:S102">
    <cfRule type="cellIs" dxfId="402" priority="1129" operator="between">
      <formula>1</formula>
      <formula>14</formula>
    </cfRule>
    <cfRule type="colorScale" priority="1130">
      <colorScale>
        <cfvo type="min"/>
        <cfvo type="percentile" val="50"/>
        <cfvo type="max"/>
        <color rgb="FFF8696B"/>
        <color rgb="FFFFEB84"/>
        <color rgb="FF63BE7B"/>
      </colorScale>
    </cfRule>
    <cfRule type="colorScale" priority="1128">
      <colorScale>
        <cfvo type="num" val="14"/>
        <cfvo type="num" val="20"/>
        <color rgb="FF00B050"/>
        <color rgb="FFFF0000"/>
      </colorScale>
    </cfRule>
  </conditionalFormatting>
  <conditionalFormatting sqref="R103:S103">
    <cfRule type="colorScale" priority="5532">
      <colorScale>
        <cfvo type="num" val="14"/>
        <cfvo type="num" val="20"/>
        <color rgb="FF00B050"/>
        <color rgb="FFFF0000"/>
      </colorScale>
    </cfRule>
    <cfRule type="cellIs" dxfId="401" priority="5533" operator="between">
      <formula>1</formula>
      <formula>14</formula>
    </cfRule>
    <cfRule type="colorScale" priority="5534">
      <colorScale>
        <cfvo type="min"/>
        <cfvo type="percentile" val="50"/>
        <cfvo type="max"/>
        <color rgb="FFF8696B"/>
        <color rgb="FFFFEB84"/>
        <color rgb="FF63BE7B"/>
      </colorScale>
    </cfRule>
  </conditionalFormatting>
  <conditionalFormatting sqref="R107:S107">
    <cfRule type="cellIs" dxfId="400" priority="3712" operator="between">
      <formula>1</formula>
      <formula>14</formula>
    </cfRule>
    <cfRule type="colorScale" priority="3711">
      <colorScale>
        <cfvo type="num" val="14"/>
        <cfvo type="num" val="20"/>
        <color rgb="FF00B050"/>
        <color rgb="FFFF0000"/>
      </colorScale>
    </cfRule>
    <cfRule type="colorScale" priority="3713">
      <colorScale>
        <cfvo type="min"/>
        <cfvo type="percentile" val="50"/>
        <cfvo type="max"/>
        <color rgb="FFF8696B"/>
        <color rgb="FFFFEB84"/>
        <color rgb="FF63BE7B"/>
      </colorScale>
    </cfRule>
  </conditionalFormatting>
  <conditionalFormatting sqref="R109:S109">
    <cfRule type="colorScale" priority="3698">
      <colorScale>
        <cfvo type="min"/>
        <cfvo type="percentile" val="50"/>
        <cfvo type="max"/>
        <color rgb="FFF8696B"/>
        <color rgb="FFFFEB84"/>
        <color rgb="FF63BE7B"/>
      </colorScale>
    </cfRule>
    <cfRule type="cellIs" dxfId="399" priority="3697" operator="between">
      <formula>1</formula>
      <formula>14</formula>
    </cfRule>
    <cfRule type="colorScale" priority="3696">
      <colorScale>
        <cfvo type="num" val="14"/>
        <cfvo type="num" val="20"/>
        <color rgb="FF00B050"/>
        <color rgb="FFFF0000"/>
      </colorScale>
    </cfRule>
  </conditionalFormatting>
  <conditionalFormatting sqref="R112:S112">
    <cfRule type="colorScale" priority="1306">
      <colorScale>
        <cfvo type="num" val="14"/>
        <cfvo type="num" val="20"/>
        <color rgb="FF00B050"/>
        <color rgb="FFFF0000"/>
      </colorScale>
    </cfRule>
    <cfRule type="cellIs" dxfId="398" priority="1307" operator="between">
      <formula>1</formula>
      <formula>14</formula>
    </cfRule>
    <cfRule type="colorScale" priority="1308">
      <colorScale>
        <cfvo type="min"/>
        <cfvo type="percentile" val="50"/>
        <cfvo type="max"/>
        <color rgb="FFF8696B"/>
        <color rgb="FFFFEB84"/>
        <color rgb="FF63BE7B"/>
      </colorScale>
    </cfRule>
  </conditionalFormatting>
  <conditionalFormatting sqref="R113:S113">
    <cfRule type="cellIs" dxfId="397" priority="3652" operator="between">
      <formula>1</formula>
      <formula>14</formula>
    </cfRule>
    <cfRule type="colorScale" priority="3651">
      <colorScale>
        <cfvo type="num" val="14"/>
        <cfvo type="num" val="20"/>
        <color rgb="FF00B050"/>
        <color rgb="FFFF0000"/>
      </colorScale>
    </cfRule>
    <cfRule type="colorScale" priority="3653">
      <colorScale>
        <cfvo type="min"/>
        <cfvo type="percentile" val="50"/>
        <cfvo type="max"/>
        <color rgb="FFF8696B"/>
        <color rgb="FFFFEB84"/>
        <color rgb="FF63BE7B"/>
      </colorScale>
    </cfRule>
  </conditionalFormatting>
  <conditionalFormatting sqref="R119:S119">
    <cfRule type="colorScale" priority="5821">
      <colorScale>
        <cfvo type="num" val="14"/>
        <cfvo type="num" val="20"/>
        <color rgb="FF00B050"/>
        <color rgb="FFFF0000"/>
      </colorScale>
    </cfRule>
    <cfRule type="cellIs" dxfId="396" priority="5822" operator="between">
      <formula>1</formula>
      <formula>14</formula>
    </cfRule>
    <cfRule type="colorScale" priority="5823">
      <colorScale>
        <cfvo type="min"/>
        <cfvo type="percentile" val="50"/>
        <cfvo type="max"/>
        <color rgb="FFF8696B"/>
        <color rgb="FFFFEB84"/>
        <color rgb="FF63BE7B"/>
      </colorScale>
    </cfRule>
  </conditionalFormatting>
  <conditionalFormatting sqref="R124:S124">
    <cfRule type="colorScale" priority="3633">
      <colorScale>
        <cfvo type="min"/>
        <cfvo type="percentile" val="50"/>
        <cfvo type="max"/>
        <color rgb="FFF8696B"/>
        <color rgb="FFFFEB84"/>
        <color rgb="FF63BE7B"/>
      </colorScale>
    </cfRule>
    <cfRule type="cellIs" dxfId="395" priority="3632" operator="between">
      <formula>1</formula>
      <formula>14</formula>
    </cfRule>
    <cfRule type="colorScale" priority="3631">
      <colorScale>
        <cfvo type="num" val="14"/>
        <cfvo type="num" val="20"/>
        <color rgb="FF00B050"/>
        <color rgb="FFFF0000"/>
      </colorScale>
    </cfRule>
  </conditionalFormatting>
  <conditionalFormatting sqref="R125:S125">
    <cfRule type="colorScale" priority="507">
      <colorScale>
        <cfvo type="min"/>
        <cfvo type="percentile" val="50"/>
        <cfvo type="max"/>
        <color rgb="FFF8696B"/>
        <color rgb="FFFFEB84"/>
        <color rgb="FF63BE7B"/>
      </colorScale>
    </cfRule>
    <cfRule type="cellIs" dxfId="394" priority="506" operator="between">
      <formula>1</formula>
      <formula>14</formula>
    </cfRule>
    <cfRule type="colorScale" priority="505">
      <colorScale>
        <cfvo type="num" val="14"/>
        <cfvo type="num" val="20"/>
        <color rgb="FF00B050"/>
        <color rgb="FFFF0000"/>
      </colorScale>
    </cfRule>
  </conditionalFormatting>
  <conditionalFormatting sqref="R126:S126">
    <cfRule type="colorScale" priority="492">
      <colorScale>
        <cfvo type="min"/>
        <cfvo type="percentile" val="50"/>
        <cfvo type="max"/>
        <color rgb="FFF8696B"/>
        <color rgb="FFFFEB84"/>
        <color rgb="FF63BE7B"/>
      </colorScale>
    </cfRule>
    <cfRule type="cellIs" dxfId="393" priority="491" operator="between">
      <formula>1</formula>
      <formula>14</formula>
    </cfRule>
    <cfRule type="colorScale" priority="490">
      <colorScale>
        <cfvo type="num" val="14"/>
        <cfvo type="num" val="20"/>
        <color rgb="FF00B050"/>
        <color rgb="FFFF0000"/>
      </colorScale>
    </cfRule>
  </conditionalFormatting>
  <conditionalFormatting sqref="R127:S127">
    <cfRule type="cellIs" dxfId="392" priority="483" operator="between">
      <formula>1</formula>
      <formula>14</formula>
    </cfRule>
    <cfRule type="colorScale" priority="484">
      <colorScale>
        <cfvo type="min"/>
        <cfvo type="percentile" val="50"/>
        <cfvo type="max"/>
        <color rgb="FFF8696B"/>
        <color rgb="FFFFEB84"/>
        <color rgb="FF63BE7B"/>
      </colorScale>
    </cfRule>
    <cfRule type="colorScale" priority="482">
      <colorScale>
        <cfvo type="num" val="14"/>
        <cfvo type="num" val="20"/>
        <color rgb="FF00B050"/>
        <color rgb="FFFF0000"/>
      </colorScale>
    </cfRule>
  </conditionalFormatting>
  <conditionalFormatting sqref="R128:S128">
    <cfRule type="cellIs" dxfId="391" priority="6000" operator="between">
      <formula>1</formula>
      <formula>14</formula>
    </cfRule>
    <cfRule type="colorScale" priority="5999">
      <colorScale>
        <cfvo type="num" val="14"/>
        <cfvo type="num" val="20"/>
        <color rgb="FF00B050"/>
        <color rgb="FFFF0000"/>
      </colorScale>
    </cfRule>
    <cfRule type="colorScale" priority="6001">
      <colorScale>
        <cfvo type="min"/>
        <cfvo type="percentile" val="50"/>
        <cfvo type="max"/>
        <color rgb="FFF8696B"/>
        <color rgb="FFFFEB84"/>
        <color rgb="FF63BE7B"/>
      </colorScale>
    </cfRule>
  </conditionalFormatting>
  <conditionalFormatting sqref="R129:S129">
    <cfRule type="colorScale" priority="414">
      <colorScale>
        <cfvo type="min"/>
        <cfvo type="percentile" val="50"/>
        <cfvo type="max"/>
        <color rgb="FFF8696B"/>
        <color rgb="FFFFEB84"/>
        <color rgb="FF63BE7B"/>
      </colorScale>
    </cfRule>
    <cfRule type="colorScale" priority="412">
      <colorScale>
        <cfvo type="num" val="14"/>
        <cfvo type="num" val="20"/>
        <color rgb="FF00B050"/>
        <color rgb="FFFF0000"/>
      </colorScale>
    </cfRule>
    <cfRule type="cellIs" dxfId="390" priority="413" operator="between">
      <formula>1</formula>
      <formula>14</formula>
    </cfRule>
  </conditionalFormatting>
  <conditionalFormatting sqref="R130:S130">
    <cfRule type="colorScale" priority="402">
      <colorScale>
        <cfvo type="num" val="14"/>
        <cfvo type="num" val="20"/>
        <color rgb="FF00B050"/>
        <color rgb="FFFF0000"/>
      </colorScale>
    </cfRule>
    <cfRule type="cellIs" dxfId="389" priority="403" operator="between">
      <formula>1</formula>
      <formula>14</formula>
    </cfRule>
    <cfRule type="colorScale" priority="404">
      <colorScale>
        <cfvo type="min"/>
        <cfvo type="percentile" val="50"/>
        <cfvo type="max"/>
        <color rgb="FFF8696B"/>
        <color rgb="FFFFEB84"/>
        <color rgb="FF63BE7B"/>
      </colorScale>
    </cfRule>
  </conditionalFormatting>
  <conditionalFormatting sqref="R131:S131">
    <cfRule type="cellIs" dxfId="388" priority="6045" operator="between">
      <formula>1</formula>
      <formula>14</formula>
    </cfRule>
    <cfRule type="colorScale" priority="6044">
      <colorScale>
        <cfvo type="num" val="14"/>
        <cfvo type="num" val="20"/>
        <color rgb="FF00B050"/>
        <color rgb="FFFF0000"/>
      </colorScale>
    </cfRule>
    <cfRule type="colorScale" priority="6046">
      <colorScale>
        <cfvo type="min"/>
        <cfvo type="percentile" val="50"/>
        <cfvo type="max"/>
        <color rgb="FFF8696B"/>
        <color rgb="FFFFEB84"/>
        <color rgb="FF63BE7B"/>
      </colorScale>
    </cfRule>
  </conditionalFormatting>
  <conditionalFormatting sqref="R132:S132">
    <cfRule type="cellIs" dxfId="387" priority="291" operator="between">
      <formula>1</formula>
      <formula>14</formula>
    </cfRule>
    <cfRule type="colorScale" priority="290">
      <colorScale>
        <cfvo type="num" val="14"/>
        <cfvo type="num" val="20"/>
        <color rgb="FF00B050"/>
        <color rgb="FFFF0000"/>
      </colorScale>
    </cfRule>
    <cfRule type="colorScale" priority="292">
      <colorScale>
        <cfvo type="min"/>
        <cfvo type="percentile" val="50"/>
        <cfvo type="max"/>
        <color rgb="FFF8696B"/>
        <color rgb="FFFFEB84"/>
        <color rgb="FF63BE7B"/>
      </colorScale>
    </cfRule>
  </conditionalFormatting>
  <conditionalFormatting sqref="R133:S133">
    <cfRule type="colorScale" priority="240">
      <colorScale>
        <cfvo type="num" val="14"/>
        <cfvo type="num" val="20"/>
        <color rgb="FF00B050"/>
        <color rgb="FFFF0000"/>
      </colorScale>
    </cfRule>
    <cfRule type="cellIs" dxfId="386" priority="241" operator="between">
      <formula>1</formula>
      <formula>14</formula>
    </cfRule>
    <cfRule type="colorScale" priority="242">
      <colorScale>
        <cfvo type="min"/>
        <cfvo type="percentile" val="50"/>
        <cfvo type="max"/>
        <color rgb="FFF8696B"/>
        <color rgb="FFFFEB84"/>
        <color rgb="FF63BE7B"/>
      </colorScale>
    </cfRule>
  </conditionalFormatting>
  <conditionalFormatting sqref="R134:S134">
    <cfRule type="cellIs" dxfId="385" priority="225" operator="between">
      <formula>1</formula>
      <formula>14</formula>
    </cfRule>
    <cfRule type="colorScale" priority="226">
      <colorScale>
        <cfvo type="min"/>
        <cfvo type="percentile" val="50"/>
        <cfvo type="max"/>
        <color rgb="FFF8696B"/>
        <color rgb="FFFFEB84"/>
        <color rgb="FF63BE7B"/>
      </colorScale>
    </cfRule>
    <cfRule type="colorScale" priority="224">
      <colorScale>
        <cfvo type="num" val="14"/>
        <cfvo type="num" val="20"/>
        <color rgb="FF00B050"/>
        <color rgb="FFFF0000"/>
      </colorScale>
    </cfRule>
  </conditionalFormatting>
  <conditionalFormatting sqref="R135:S135">
    <cfRule type="colorScale" priority="350">
      <colorScale>
        <cfvo type="min"/>
        <cfvo type="percentile" val="50"/>
        <cfvo type="max"/>
        <color rgb="FFF8696B"/>
        <color rgb="FFFFEB84"/>
        <color rgb="FF63BE7B"/>
      </colorScale>
    </cfRule>
    <cfRule type="colorScale" priority="348">
      <colorScale>
        <cfvo type="num" val="14"/>
        <cfvo type="num" val="20"/>
        <color rgb="FF00B050"/>
        <color rgb="FFFF0000"/>
      </colorScale>
    </cfRule>
    <cfRule type="cellIs" dxfId="384" priority="349" operator="between">
      <formula>1</formula>
      <formula>14</formula>
    </cfRule>
  </conditionalFormatting>
  <conditionalFormatting sqref="R137:S137">
    <cfRule type="cellIs" dxfId="383" priority="334" operator="between">
      <formula>1</formula>
      <formula>14</formula>
    </cfRule>
    <cfRule type="colorScale" priority="333">
      <colorScale>
        <cfvo type="num" val="14"/>
        <cfvo type="num" val="20"/>
        <color rgb="FF00B050"/>
        <color rgb="FFFF0000"/>
      </colorScale>
    </cfRule>
    <cfRule type="colorScale" priority="335">
      <colorScale>
        <cfvo type="min"/>
        <cfvo type="percentile" val="50"/>
        <cfvo type="max"/>
        <color rgb="FFF8696B"/>
        <color rgb="FFFFEB84"/>
        <color rgb="FF63BE7B"/>
      </colorScale>
    </cfRule>
  </conditionalFormatting>
  <conditionalFormatting sqref="R138:S138">
    <cfRule type="colorScale" priority="968">
      <colorScale>
        <cfvo type="min"/>
        <cfvo type="percentile" val="50"/>
        <cfvo type="max"/>
        <color rgb="FFF8696B"/>
        <color rgb="FFFFEB84"/>
        <color rgb="FF63BE7B"/>
      </colorScale>
    </cfRule>
    <cfRule type="cellIs" dxfId="382" priority="967" operator="between">
      <formula>1</formula>
      <formula>14</formula>
    </cfRule>
    <cfRule type="colorScale" priority="966">
      <colorScale>
        <cfvo type="num" val="14"/>
        <cfvo type="num" val="20"/>
        <color rgb="FF00B050"/>
        <color rgb="FFFF0000"/>
      </colorScale>
    </cfRule>
  </conditionalFormatting>
  <conditionalFormatting sqref="R141:S141 R142:R143">
    <cfRule type="colorScale" priority="924">
      <colorScale>
        <cfvo type="min"/>
        <cfvo type="percentile" val="50"/>
        <cfvo type="max"/>
        <color rgb="FFF8696B"/>
        <color rgb="FFFFEB84"/>
        <color rgb="FF63BE7B"/>
      </colorScale>
    </cfRule>
    <cfRule type="cellIs" dxfId="381" priority="923" operator="between">
      <formula>1</formula>
      <formula>14</formula>
    </cfRule>
    <cfRule type="colorScale" priority="922">
      <colorScale>
        <cfvo type="num" val="14"/>
        <cfvo type="num" val="20"/>
        <color rgb="FF00B050"/>
        <color rgb="FFFF0000"/>
      </colorScale>
    </cfRule>
  </conditionalFormatting>
  <conditionalFormatting sqref="R142:S142">
    <cfRule type="colorScale" priority="546">
      <colorScale>
        <cfvo type="min"/>
        <cfvo type="percentile" val="50"/>
        <cfvo type="max"/>
        <color rgb="FFF8696B"/>
        <color rgb="FFFFEB84"/>
        <color rgb="FF63BE7B"/>
      </colorScale>
    </cfRule>
    <cfRule type="cellIs" dxfId="380" priority="545" operator="between">
      <formula>1</formula>
      <formula>14</formula>
    </cfRule>
    <cfRule type="colorScale" priority="544">
      <colorScale>
        <cfvo type="num" val="14"/>
        <cfvo type="num" val="20"/>
        <color rgb="FF00B050"/>
        <color rgb="FFFF0000"/>
      </colorScale>
    </cfRule>
  </conditionalFormatting>
  <conditionalFormatting sqref="R143:S143">
    <cfRule type="colorScale" priority="540">
      <colorScale>
        <cfvo type="min"/>
        <cfvo type="percentile" val="50"/>
        <cfvo type="max"/>
        <color rgb="FFF8696B"/>
        <color rgb="FFFFEB84"/>
        <color rgb="FF63BE7B"/>
      </colorScale>
    </cfRule>
    <cfRule type="cellIs" dxfId="379" priority="539" operator="between">
      <formula>1</formula>
      <formula>14</formula>
    </cfRule>
    <cfRule type="colorScale" priority="538">
      <colorScale>
        <cfvo type="num" val="14"/>
        <cfvo type="num" val="20"/>
        <color rgb="FF00B050"/>
        <color rgb="FFFF0000"/>
      </colorScale>
    </cfRule>
  </conditionalFormatting>
  <conditionalFormatting sqref="R148:S148">
    <cfRule type="colorScale" priority="1075">
      <colorScale>
        <cfvo type="num" val="14"/>
        <cfvo type="num" val="20"/>
        <color rgb="FF00B050"/>
        <color rgb="FFFF0000"/>
      </colorScale>
    </cfRule>
    <cfRule type="cellIs" dxfId="378" priority="1076" operator="between">
      <formula>1</formula>
      <formula>14</formula>
    </cfRule>
    <cfRule type="colorScale" priority="1077">
      <colorScale>
        <cfvo type="min"/>
        <cfvo type="percentile" val="50"/>
        <cfvo type="max"/>
        <color rgb="FFF8696B"/>
        <color rgb="FFFFEB84"/>
        <color rgb="FF63BE7B"/>
      </colorScale>
    </cfRule>
  </conditionalFormatting>
  <conditionalFormatting sqref="R148:S151">
    <cfRule type="containsText" dxfId="377" priority="1031" operator="containsText" text="NOSIGNIFICATIVO">
      <formula>NOT(ISERROR(SEARCH("NOSIGNIFICATIVO",R148)))</formula>
    </cfRule>
  </conditionalFormatting>
  <conditionalFormatting sqref="R149:S149">
    <cfRule type="cellIs" dxfId="376" priority="1061" operator="between">
      <formula>1</formula>
      <formula>14</formula>
    </cfRule>
    <cfRule type="colorScale" priority="1062">
      <colorScale>
        <cfvo type="min"/>
        <cfvo type="percentile" val="50"/>
        <cfvo type="max"/>
        <color rgb="FFF8696B"/>
        <color rgb="FFFFEB84"/>
        <color rgb="FF63BE7B"/>
      </colorScale>
    </cfRule>
    <cfRule type="colorScale" priority="1060">
      <colorScale>
        <cfvo type="num" val="14"/>
        <cfvo type="num" val="20"/>
        <color rgb="FF00B050"/>
        <color rgb="FFFF0000"/>
      </colorScale>
    </cfRule>
  </conditionalFormatting>
  <conditionalFormatting sqref="R151:S151 R152">
    <cfRule type="colorScale" priority="1042">
      <colorScale>
        <cfvo type="num" val="14"/>
        <cfvo type="num" val="20"/>
        <color rgb="FF00B050"/>
        <color rgb="FFFF0000"/>
      </colorScale>
    </cfRule>
    <cfRule type="colorScale" priority="1044">
      <colorScale>
        <cfvo type="min"/>
        <cfvo type="percentile" val="50"/>
        <cfvo type="max"/>
        <color rgb="FFF8696B"/>
        <color rgb="FFFFEB84"/>
        <color rgb="FF63BE7B"/>
      </colorScale>
    </cfRule>
    <cfRule type="cellIs" dxfId="375" priority="1043" operator="between">
      <formula>1</formula>
      <formula>14</formula>
    </cfRule>
  </conditionalFormatting>
  <conditionalFormatting sqref="R152:S152">
    <cfRule type="colorScale" priority="519">
      <colorScale>
        <cfvo type="num" val="14"/>
        <cfvo type="num" val="20"/>
        <color rgb="FF00B050"/>
        <color rgb="FFFF0000"/>
      </colorScale>
    </cfRule>
    <cfRule type="cellIs" dxfId="374" priority="520" operator="between">
      <formula>1</formula>
      <formula>14</formula>
    </cfRule>
    <cfRule type="colorScale" priority="521">
      <colorScale>
        <cfvo type="min"/>
        <cfvo type="percentile" val="50"/>
        <cfvo type="max"/>
        <color rgb="FFF8696B"/>
        <color rgb="FFFFEB84"/>
        <color rgb="FF63BE7B"/>
      </colorScale>
    </cfRule>
  </conditionalFormatting>
  <conditionalFormatting sqref="R148:U148">
    <cfRule type="containsText" dxfId="373" priority="530" operator="containsText" text="NOSIGNIFICATIVO">
      <formula>NOT(ISERROR(SEARCH("NOSIGNIFICATIVO",R148)))</formula>
    </cfRule>
  </conditionalFormatting>
  <conditionalFormatting sqref="R152:U152">
    <cfRule type="containsText" dxfId="372" priority="514" operator="containsText" text="NOSIGNIFICATIVO">
      <formula>NOT(ISERROR(SEARCH("NOSIGNIFICATIVO",R152)))</formula>
    </cfRule>
    <cfRule type="containsText" dxfId="371" priority="1006" operator="containsText" text="NOSIGNIFICATIVO">
      <formula>NOT(ISERROR(SEARCH("NOSIGNIFICATIVO",R152)))</formula>
    </cfRule>
  </conditionalFormatting>
  <conditionalFormatting sqref="S12">
    <cfRule type="colorScale" priority="3498">
      <colorScale>
        <cfvo type="min"/>
        <cfvo type="percentile" val="50"/>
        <cfvo type="max"/>
        <color rgb="FFF8696B"/>
        <color rgb="FFFFEB84"/>
        <color rgb="FF63BE7B"/>
      </colorScale>
    </cfRule>
    <cfRule type="colorScale" priority="3496">
      <colorScale>
        <cfvo type="num" val="14"/>
        <cfvo type="num" val="20"/>
        <color rgb="FF00B050"/>
        <color rgb="FFFF0000"/>
      </colorScale>
    </cfRule>
    <cfRule type="cellIs" dxfId="370" priority="3497" operator="between">
      <formula>1</formula>
      <formula>14</formula>
    </cfRule>
  </conditionalFormatting>
  <conditionalFormatting sqref="S13">
    <cfRule type="colorScale" priority="2513">
      <colorScale>
        <cfvo type="min"/>
        <cfvo type="percentile" val="50"/>
        <cfvo type="max"/>
        <color rgb="FFF8696B"/>
        <color rgb="FFFFEB84"/>
        <color rgb="FF63BE7B"/>
      </colorScale>
    </cfRule>
    <cfRule type="colorScale" priority="2511">
      <colorScale>
        <cfvo type="num" val="14"/>
        <cfvo type="num" val="20"/>
        <color rgb="FF00B050"/>
        <color rgb="FFFF0000"/>
      </colorScale>
    </cfRule>
    <cfRule type="cellIs" dxfId="369" priority="2512" operator="between">
      <formula>1</formula>
      <formula>14</formula>
    </cfRule>
  </conditionalFormatting>
  <conditionalFormatting sqref="S14 U14">
    <cfRule type="colorScale" priority="5015">
      <colorScale>
        <cfvo type="num" val="14"/>
        <cfvo type="num" val="20"/>
        <color rgb="FF00B050"/>
        <color rgb="FFFF0000"/>
      </colorScale>
    </cfRule>
    <cfRule type="cellIs" dxfId="368" priority="5016" operator="between">
      <formula>1</formula>
      <formula>14</formula>
    </cfRule>
    <cfRule type="colorScale" priority="5017">
      <colorScale>
        <cfvo type="min"/>
        <cfvo type="percentile" val="50"/>
        <cfvo type="max"/>
        <color rgb="FFF8696B"/>
        <color rgb="FFFFEB84"/>
        <color rgb="FF63BE7B"/>
      </colorScale>
    </cfRule>
  </conditionalFormatting>
  <conditionalFormatting sqref="S15 U15">
    <cfRule type="colorScale" priority="2823">
      <colorScale>
        <cfvo type="min"/>
        <cfvo type="percentile" val="50"/>
        <cfvo type="max"/>
        <color rgb="FFF8696B"/>
        <color rgb="FFFFEB84"/>
        <color rgb="FF63BE7B"/>
      </colorScale>
    </cfRule>
    <cfRule type="cellIs" dxfId="367" priority="2822" operator="between">
      <formula>1</formula>
      <formula>14</formula>
    </cfRule>
    <cfRule type="colorScale" priority="2821">
      <colorScale>
        <cfvo type="num" val="14"/>
        <cfvo type="num" val="20"/>
        <color rgb="FF00B050"/>
        <color rgb="FFFF0000"/>
      </colorScale>
    </cfRule>
  </conditionalFormatting>
  <conditionalFormatting sqref="S17">
    <cfRule type="colorScale" priority="3968">
      <colorScale>
        <cfvo type="min"/>
        <cfvo type="percentile" val="50"/>
        <cfvo type="max"/>
        <color rgb="FFF8696B"/>
        <color rgb="FFFFEB84"/>
        <color rgb="FF63BE7B"/>
      </colorScale>
    </cfRule>
    <cfRule type="cellIs" dxfId="366" priority="3967" operator="between">
      <formula>1</formula>
      <formula>14</formula>
    </cfRule>
    <cfRule type="colorScale" priority="3966">
      <colorScale>
        <cfvo type="num" val="14"/>
        <cfvo type="num" val="20"/>
        <color rgb="FF00B050"/>
        <color rgb="FFFF0000"/>
      </colorScale>
    </cfRule>
  </conditionalFormatting>
  <conditionalFormatting sqref="S20 S23">
    <cfRule type="cellIs" dxfId="365" priority="3467" operator="between">
      <formula>1</formula>
      <formula>14</formula>
    </cfRule>
    <cfRule type="colorScale" priority="3466">
      <colorScale>
        <cfvo type="num" val="14"/>
        <cfvo type="num" val="20"/>
        <color rgb="FF00B050"/>
        <color rgb="FFFF0000"/>
      </colorScale>
    </cfRule>
    <cfRule type="colorScale" priority="3468">
      <colorScale>
        <cfvo type="min"/>
        <cfvo type="percentile" val="50"/>
        <cfvo type="max"/>
        <color rgb="FFF8696B"/>
        <color rgb="FFFFEB84"/>
        <color rgb="FF63BE7B"/>
      </colorScale>
    </cfRule>
  </conditionalFormatting>
  <conditionalFormatting sqref="S21 U21">
    <cfRule type="cellIs" dxfId="364" priority="2802" operator="between">
      <formula>1</formula>
      <formula>14</formula>
    </cfRule>
    <cfRule type="colorScale" priority="2803">
      <colorScale>
        <cfvo type="min"/>
        <cfvo type="percentile" val="50"/>
        <cfvo type="max"/>
        <color rgb="FFF8696B"/>
        <color rgb="FFFFEB84"/>
        <color rgb="FF63BE7B"/>
      </colorScale>
    </cfRule>
    <cfRule type="colorScale" priority="2801">
      <colorScale>
        <cfvo type="num" val="14"/>
        <cfvo type="num" val="20"/>
        <color rgb="FF00B050"/>
        <color rgb="FFFF0000"/>
      </colorScale>
    </cfRule>
  </conditionalFormatting>
  <conditionalFormatting sqref="S22 U22">
    <cfRule type="colorScale" priority="2781">
      <colorScale>
        <cfvo type="num" val="14"/>
        <cfvo type="num" val="20"/>
        <color rgb="FF00B050"/>
        <color rgb="FFFF0000"/>
      </colorScale>
    </cfRule>
    <cfRule type="colorScale" priority="2783">
      <colorScale>
        <cfvo type="min"/>
        <cfvo type="percentile" val="50"/>
        <cfvo type="max"/>
        <color rgb="FFF8696B"/>
        <color rgb="FFFFEB84"/>
        <color rgb="FF63BE7B"/>
      </colorScale>
    </cfRule>
    <cfRule type="cellIs" dxfId="363" priority="2782" operator="between">
      <formula>1</formula>
      <formula>14</formula>
    </cfRule>
  </conditionalFormatting>
  <conditionalFormatting sqref="S24">
    <cfRule type="colorScale" priority="2456">
      <colorScale>
        <cfvo type="num" val="14"/>
        <cfvo type="num" val="20"/>
        <color rgb="FF00B050"/>
        <color rgb="FFFF0000"/>
      </colorScale>
    </cfRule>
    <cfRule type="colorScale" priority="2458">
      <colorScale>
        <cfvo type="min"/>
        <cfvo type="percentile" val="50"/>
        <cfvo type="max"/>
        <color rgb="FFF8696B"/>
        <color rgb="FFFFEB84"/>
        <color rgb="FF63BE7B"/>
      </colorScale>
    </cfRule>
    <cfRule type="cellIs" dxfId="362" priority="2457" operator="between">
      <formula>1</formula>
      <formula>14</formula>
    </cfRule>
  </conditionalFormatting>
  <conditionalFormatting sqref="S25">
    <cfRule type="colorScale" priority="695">
      <colorScale>
        <cfvo type="min"/>
        <cfvo type="percentile" val="50"/>
        <cfvo type="max"/>
        <color rgb="FFF8696B"/>
        <color rgb="FFFFEB84"/>
        <color rgb="FF63BE7B"/>
      </colorScale>
    </cfRule>
    <cfRule type="cellIs" dxfId="361" priority="694" operator="between">
      <formula>1</formula>
      <formula>14</formula>
    </cfRule>
    <cfRule type="colorScale" priority="693">
      <colorScale>
        <cfvo type="num" val="14"/>
        <cfvo type="num" val="20"/>
        <color rgb="FF00B050"/>
        <color rgb="FFFF0000"/>
      </colorScale>
    </cfRule>
  </conditionalFormatting>
  <conditionalFormatting sqref="S26">
    <cfRule type="colorScale" priority="3958">
      <colorScale>
        <cfvo type="min"/>
        <cfvo type="percentile" val="50"/>
        <cfvo type="max"/>
        <color rgb="FFF8696B"/>
        <color rgb="FFFFEB84"/>
        <color rgb="FF63BE7B"/>
      </colorScale>
    </cfRule>
    <cfRule type="colorScale" priority="3956">
      <colorScale>
        <cfvo type="num" val="14"/>
        <cfvo type="num" val="20"/>
        <color rgb="FF00B050"/>
        <color rgb="FFFF0000"/>
      </colorScale>
    </cfRule>
    <cfRule type="cellIs" dxfId="360" priority="3957" operator="between">
      <formula>1</formula>
      <formula>14</formula>
    </cfRule>
  </conditionalFormatting>
  <conditionalFormatting sqref="S29">
    <cfRule type="colorScale" priority="2743">
      <colorScale>
        <cfvo type="min"/>
        <cfvo type="percentile" val="50"/>
        <cfvo type="max"/>
        <color rgb="FFF8696B"/>
        <color rgb="FFFFEB84"/>
        <color rgb="FF63BE7B"/>
      </colorScale>
    </cfRule>
    <cfRule type="cellIs" dxfId="359" priority="2742" operator="between">
      <formula>1</formula>
      <formula>14</formula>
    </cfRule>
    <cfRule type="colorScale" priority="2741">
      <colorScale>
        <cfvo type="num" val="14"/>
        <cfvo type="num" val="20"/>
        <color rgb="FF00B050"/>
        <color rgb="FFFF0000"/>
      </colorScale>
    </cfRule>
  </conditionalFormatting>
  <conditionalFormatting sqref="S30">
    <cfRule type="colorScale" priority="2423">
      <colorScale>
        <cfvo type="min"/>
        <cfvo type="percentile" val="50"/>
        <cfvo type="max"/>
        <color rgb="FFF8696B"/>
        <color rgb="FFFFEB84"/>
        <color rgb="FF63BE7B"/>
      </colorScale>
    </cfRule>
    <cfRule type="colorScale" priority="681">
      <colorScale>
        <cfvo type="num" val="14"/>
        <cfvo type="num" val="20"/>
        <color rgb="FF00B050"/>
        <color rgb="FFFF0000"/>
      </colorScale>
    </cfRule>
    <cfRule type="colorScale" priority="683">
      <colorScale>
        <cfvo type="min"/>
        <cfvo type="percentile" val="50"/>
        <cfvo type="max"/>
        <color rgb="FFF8696B"/>
        <color rgb="FFFFEB84"/>
        <color rgb="FF63BE7B"/>
      </colorScale>
    </cfRule>
    <cfRule type="cellIs" dxfId="358" priority="2422" operator="between">
      <formula>1</formula>
      <formula>14</formula>
    </cfRule>
    <cfRule type="colorScale" priority="2421">
      <colorScale>
        <cfvo type="num" val="14"/>
        <cfvo type="num" val="20"/>
        <color rgb="FF00B050"/>
        <color rgb="FFFF0000"/>
      </colorScale>
    </cfRule>
    <cfRule type="cellIs" dxfId="357" priority="682" operator="between">
      <formula>1</formula>
      <formula>14</formula>
    </cfRule>
  </conditionalFormatting>
  <conditionalFormatting sqref="S31">
    <cfRule type="colorScale" priority="677">
      <colorScale>
        <cfvo type="min"/>
        <cfvo type="percentile" val="50"/>
        <cfvo type="max"/>
        <color rgb="FFF8696B"/>
        <color rgb="FFFFEB84"/>
        <color rgb="FF63BE7B"/>
      </colorScale>
    </cfRule>
    <cfRule type="colorScale" priority="675">
      <colorScale>
        <cfvo type="num" val="14"/>
        <cfvo type="num" val="20"/>
        <color rgb="FF00B050"/>
        <color rgb="FFFF0000"/>
      </colorScale>
    </cfRule>
    <cfRule type="cellIs" dxfId="356" priority="676" operator="between">
      <formula>1</formula>
      <formula>14</formula>
    </cfRule>
  </conditionalFormatting>
  <conditionalFormatting sqref="S34">
    <cfRule type="cellIs" dxfId="355" priority="3407" operator="between">
      <formula>1</formula>
      <formula>14</formula>
    </cfRule>
    <cfRule type="colorScale" priority="3408">
      <colorScale>
        <cfvo type="min"/>
        <cfvo type="percentile" val="50"/>
        <cfvo type="max"/>
        <color rgb="FFF8696B"/>
        <color rgb="FFFFEB84"/>
        <color rgb="FF63BE7B"/>
      </colorScale>
    </cfRule>
    <cfRule type="colorScale" priority="3406">
      <colorScale>
        <cfvo type="num" val="14"/>
        <cfvo type="num" val="20"/>
        <color rgb="FF00B050"/>
        <color rgb="FFFF0000"/>
      </colorScale>
    </cfRule>
  </conditionalFormatting>
  <conditionalFormatting sqref="S35 U35">
    <cfRule type="cellIs" dxfId="354" priority="2722" operator="between">
      <formula>1</formula>
      <formula>14</formula>
    </cfRule>
    <cfRule type="colorScale" priority="2723">
      <colorScale>
        <cfvo type="min"/>
        <cfvo type="percentile" val="50"/>
        <cfvo type="max"/>
        <color rgb="FFF8696B"/>
        <color rgb="FFFFEB84"/>
        <color rgb="FF63BE7B"/>
      </colorScale>
    </cfRule>
    <cfRule type="colorScale" priority="2721">
      <colorScale>
        <cfvo type="num" val="14"/>
        <cfvo type="num" val="20"/>
        <color rgb="FF00B050"/>
        <color rgb="FFFF0000"/>
      </colorScale>
    </cfRule>
  </conditionalFormatting>
  <conditionalFormatting sqref="S36">
    <cfRule type="cellIs" dxfId="353" priority="198" operator="between">
      <formula>1</formula>
      <formula>14</formula>
    </cfRule>
    <cfRule type="colorScale" priority="671">
      <colorScale>
        <cfvo type="min"/>
        <cfvo type="percentile" val="50"/>
        <cfvo type="max"/>
        <color rgb="FFF8696B"/>
        <color rgb="FFFFEB84"/>
        <color rgb="FF63BE7B"/>
      </colorScale>
    </cfRule>
    <cfRule type="cellIs" dxfId="352" priority="670" operator="between">
      <formula>1</formula>
      <formula>14</formula>
    </cfRule>
    <cfRule type="colorScale" priority="669">
      <colorScale>
        <cfvo type="num" val="14"/>
        <cfvo type="num" val="20"/>
        <color rgb="FF00B050"/>
        <color rgb="FFFF0000"/>
      </colorScale>
    </cfRule>
    <cfRule type="colorScale" priority="2371">
      <colorScale>
        <cfvo type="num" val="14"/>
        <cfvo type="num" val="20"/>
        <color rgb="FF00B050"/>
        <color rgb="FFFF0000"/>
      </colorScale>
    </cfRule>
    <cfRule type="colorScale" priority="2373">
      <colorScale>
        <cfvo type="min"/>
        <cfvo type="percentile" val="50"/>
        <cfvo type="max"/>
        <color rgb="FFF8696B"/>
        <color rgb="FFFFEB84"/>
        <color rgb="FF63BE7B"/>
      </colorScale>
    </cfRule>
    <cfRule type="colorScale" priority="199">
      <colorScale>
        <cfvo type="min"/>
        <cfvo type="percentile" val="50"/>
        <cfvo type="max"/>
        <color rgb="FFF8696B"/>
        <color rgb="FFFFEB84"/>
        <color rgb="FF63BE7B"/>
      </colorScale>
    </cfRule>
    <cfRule type="cellIs" dxfId="351" priority="2372" operator="between">
      <formula>1</formula>
      <formula>14</formula>
    </cfRule>
    <cfRule type="colorScale" priority="194">
      <colorScale>
        <cfvo type="num" val="14"/>
        <cfvo type="num" val="20"/>
        <color rgb="FF00B050"/>
        <color rgb="FFFF0000"/>
      </colorScale>
    </cfRule>
    <cfRule type="cellIs" dxfId="350" priority="195" operator="between">
      <formula>1</formula>
      <formula>14</formula>
    </cfRule>
    <cfRule type="colorScale" priority="196">
      <colorScale>
        <cfvo type="min"/>
        <cfvo type="percentile" val="50"/>
        <cfvo type="max"/>
        <color rgb="FFF8696B"/>
        <color rgb="FFFFEB84"/>
        <color rgb="FF63BE7B"/>
      </colorScale>
    </cfRule>
    <cfRule type="colorScale" priority="197">
      <colorScale>
        <cfvo type="num" val="14"/>
        <cfvo type="num" val="20"/>
        <color rgb="FF00B050"/>
        <color rgb="FFFF0000"/>
      </colorScale>
    </cfRule>
  </conditionalFormatting>
  <conditionalFormatting sqref="S41">
    <cfRule type="colorScale" priority="3376">
      <colorScale>
        <cfvo type="num" val="14"/>
        <cfvo type="num" val="20"/>
        <color rgb="FF00B050"/>
        <color rgb="FFFF0000"/>
      </colorScale>
    </cfRule>
    <cfRule type="cellIs" dxfId="349" priority="3377" operator="between">
      <formula>1</formula>
      <formula>14</formula>
    </cfRule>
    <cfRule type="colorScale" priority="3378">
      <colorScale>
        <cfvo type="min"/>
        <cfvo type="percentile" val="50"/>
        <cfvo type="max"/>
        <color rgb="FFF8696B"/>
        <color rgb="FFFFEB84"/>
        <color rgb="FF63BE7B"/>
      </colorScale>
    </cfRule>
  </conditionalFormatting>
  <conditionalFormatting sqref="S42">
    <cfRule type="colorScale" priority="2623">
      <colorScale>
        <cfvo type="min"/>
        <cfvo type="percentile" val="50"/>
        <cfvo type="max"/>
        <color rgb="FFF8696B"/>
        <color rgb="FFFFEB84"/>
        <color rgb="FF63BE7B"/>
      </colorScale>
    </cfRule>
    <cfRule type="colorScale" priority="2621">
      <colorScale>
        <cfvo type="num" val="14"/>
        <cfvo type="num" val="20"/>
        <color rgb="FF00B050"/>
        <color rgb="FFFF0000"/>
      </colorScale>
    </cfRule>
    <cfRule type="cellIs" dxfId="348" priority="2622" operator="between">
      <formula>1</formula>
      <formula>14</formula>
    </cfRule>
  </conditionalFormatting>
  <conditionalFormatting sqref="S43 U43">
    <cfRule type="colorScale" priority="2643">
      <colorScale>
        <cfvo type="min"/>
        <cfvo type="percentile" val="50"/>
        <cfvo type="max"/>
        <color rgb="FFF8696B"/>
        <color rgb="FFFFEB84"/>
        <color rgb="FF63BE7B"/>
      </colorScale>
    </cfRule>
    <cfRule type="colorScale" priority="2641">
      <colorScale>
        <cfvo type="num" val="14"/>
        <cfvo type="num" val="20"/>
        <color rgb="FF00B050"/>
        <color rgb="FFFF0000"/>
      </colorScale>
    </cfRule>
    <cfRule type="cellIs" dxfId="347" priority="2642" operator="between">
      <formula>1</formula>
      <formula>14</formula>
    </cfRule>
  </conditionalFormatting>
  <conditionalFormatting sqref="S44 U44">
    <cfRule type="cellIs" dxfId="346" priority="2592" operator="between">
      <formula>1</formula>
      <formula>14</formula>
    </cfRule>
    <cfRule type="colorScale" priority="2593">
      <colorScale>
        <cfvo type="min"/>
        <cfvo type="percentile" val="50"/>
        <cfvo type="max"/>
        <color rgb="FFF8696B"/>
        <color rgb="FFFFEB84"/>
        <color rgb="FF63BE7B"/>
      </colorScale>
    </cfRule>
    <cfRule type="colorScale" priority="2591">
      <colorScale>
        <cfvo type="num" val="14"/>
        <cfvo type="num" val="20"/>
        <color rgb="FF00B050"/>
        <color rgb="FFFF0000"/>
      </colorScale>
    </cfRule>
  </conditionalFormatting>
  <conditionalFormatting sqref="S56">
    <cfRule type="colorScale" priority="3876">
      <colorScale>
        <cfvo type="num" val="14"/>
        <cfvo type="num" val="20"/>
        <color rgb="FF00B050"/>
        <color rgb="FFFF0000"/>
      </colorScale>
    </cfRule>
    <cfRule type="cellIs" dxfId="345" priority="3877" operator="between">
      <formula>1</formula>
      <formula>14</formula>
    </cfRule>
    <cfRule type="colorScale" priority="3878">
      <colorScale>
        <cfvo type="min"/>
        <cfvo type="percentile" val="50"/>
        <cfvo type="max"/>
        <color rgb="FFF8696B"/>
        <color rgb="FFFFEB84"/>
        <color rgb="FF63BE7B"/>
      </colorScale>
    </cfRule>
  </conditionalFormatting>
  <conditionalFormatting sqref="S57">
    <cfRule type="cellIs" dxfId="344" priority="3862" operator="between">
      <formula>1</formula>
      <formula>14</formula>
    </cfRule>
    <cfRule type="colorScale" priority="3861">
      <colorScale>
        <cfvo type="num" val="14"/>
        <cfvo type="num" val="20"/>
        <color rgb="FF00B050"/>
        <color rgb="FFFF0000"/>
      </colorScale>
    </cfRule>
    <cfRule type="colorScale" priority="3863">
      <colorScale>
        <cfvo type="min"/>
        <cfvo type="percentile" val="50"/>
        <cfvo type="max"/>
        <color rgb="FFF8696B"/>
        <color rgb="FFFFEB84"/>
        <color rgb="FF63BE7B"/>
      </colorScale>
    </cfRule>
  </conditionalFormatting>
  <conditionalFormatting sqref="S59 U59">
    <cfRule type="colorScale" priority="2571">
      <colorScale>
        <cfvo type="num" val="14"/>
        <cfvo type="num" val="20"/>
        <color rgb="FF00B050"/>
        <color rgb="FFFF0000"/>
      </colorScale>
    </cfRule>
    <cfRule type="cellIs" dxfId="343" priority="2572" operator="between">
      <formula>1</formula>
      <formula>14</formula>
    </cfRule>
    <cfRule type="colorScale" priority="2573">
      <colorScale>
        <cfvo type="min"/>
        <cfvo type="percentile" val="50"/>
        <cfvo type="max"/>
        <color rgb="FFF8696B"/>
        <color rgb="FFFFEB84"/>
        <color rgb="FF63BE7B"/>
      </colorScale>
    </cfRule>
  </conditionalFormatting>
  <conditionalFormatting sqref="S60">
    <cfRule type="colorScale" priority="1686">
      <colorScale>
        <cfvo type="num" val="14"/>
        <cfvo type="num" val="20"/>
        <color rgb="FF00B050"/>
        <color rgb="FFFF0000"/>
      </colorScale>
    </cfRule>
    <cfRule type="cellIs" dxfId="342" priority="1687" operator="between">
      <formula>1</formula>
      <formula>14</formula>
    </cfRule>
    <cfRule type="colorScale" priority="1688">
      <colorScale>
        <cfvo type="min"/>
        <cfvo type="percentile" val="50"/>
        <cfvo type="max"/>
        <color rgb="FFF8696B"/>
        <color rgb="FFFFEB84"/>
        <color rgb="FF63BE7B"/>
      </colorScale>
    </cfRule>
  </conditionalFormatting>
  <conditionalFormatting sqref="S61">
    <cfRule type="cellIs" dxfId="341" priority="1727" operator="between">
      <formula>1</formula>
      <formula>14</formula>
    </cfRule>
    <cfRule type="colorScale" priority="1726">
      <colorScale>
        <cfvo type="num" val="14"/>
        <cfvo type="num" val="20"/>
        <color rgb="FF00B050"/>
        <color rgb="FFFF0000"/>
      </colorScale>
    </cfRule>
    <cfRule type="colorScale" priority="1728">
      <colorScale>
        <cfvo type="min"/>
        <cfvo type="percentile" val="50"/>
        <cfvo type="max"/>
        <color rgb="FFF8696B"/>
        <color rgb="FFFFEB84"/>
        <color rgb="FF63BE7B"/>
      </colorScale>
    </cfRule>
  </conditionalFormatting>
  <conditionalFormatting sqref="S62">
    <cfRule type="colorScale" priority="656">
      <colorScale>
        <cfvo type="min"/>
        <cfvo type="percentile" val="50"/>
        <cfvo type="max"/>
        <color rgb="FFF8696B"/>
        <color rgb="FFFFEB84"/>
        <color rgb="FF63BE7B"/>
      </colorScale>
    </cfRule>
    <cfRule type="cellIs" dxfId="340" priority="803" operator="between">
      <formula>1</formula>
      <formula>14</formula>
    </cfRule>
    <cfRule type="colorScale" priority="802">
      <colorScale>
        <cfvo type="num" val="14"/>
        <cfvo type="num" val="20"/>
        <color rgb="FF00B050"/>
        <color rgb="FFFF0000"/>
      </colorScale>
    </cfRule>
    <cfRule type="cellIs" dxfId="339" priority="655" operator="between">
      <formula>1</formula>
      <formula>14</formula>
    </cfRule>
    <cfRule type="colorScale" priority="804">
      <colorScale>
        <cfvo type="min"/>
        <cfvo type="percentile" val="50"/>
        <cfvo type="max"/>
        <color rgb="FFF8696B"/>
        <color rgb="FFFFEB84"/>
        <color rgb="FF63BE7B"/>
      </colorScale>
    </cfRule>
    <cfRule type="colorScale" priority="654">
      <colorScale>
        <cfvo type="num" val="14"/>
        <cfvo type="num" val="20"/>
        <color rgb="FF00B050"/>
        <color rgb="FFFF0000"/>
      </colorScale>
    </cfRule>
  </conditionalFormatting>
  <conditionalFormatting sqref="S63">
    <cfRule type="colorScale" priority="188">
      <colorScale>
        <cfvo type="num" val="14"/>
        <cfvo type="num" val="20"/>
        <color rgb="FF00B050"/>
        <color rgb="FFFF0000"/>
      </colorScale>
    </cfRule>
    <cfRule type="cellIs" dxfId="338" priority="189" operator="between">
      <formula>1</formula>
      <formula>14</formula>
    </cfRule>
    <cfRule type="colorScale" priority="190">
      <colorScale>
        <cfvo type="min"/>
        <cfvo type="percentile" val="50"/>
        <cfvo type="max"/>
        <color rgb="FFF8696B"/>
        <color rgb="FFFFEB84"/>
        <color rgb="FF63BE7B"/>
      </colorScale>
    </cfRule>
    <cfRule type="colorScale" priority="191">
      <colorScale>
        <cfvo type="num" val="14"/>
        <cfvo type="num" val="20"/>
        <color rgb="FF00B050"/>
        <color rgb="FFFF0000"/>
      </colorScale>
    </cfRule>
    <cfRule type="cellIs" dxfId="337" priority="192" operator="between">
      <formula>1</formula>
      <formula>14</formula>
    </cfRule>
    <cfRule type="colorScale" priority="193">
      <colorScale>
        <cfvo type="min"/>
        <cfvo type="percentile" val="50"/>
        <cfvo type="max"/>
        <color rgb="FFF8696B"/>
        <color rgb="FFFFEB84"/>
        <color rgb="FF63BE7B"/>
      </colorScale>
    </cfRule>
  </conditionalFormatting>
  <conditionalFormatting sqref="S64 U64">
    <cfRule type="cellIs" dxfId="336" priority="643" operator="between">
      <formula>1</formula>
      <formula>14</formula>
    </cfRule>
  </conditionalFormatting>
  <conditionalFormatting sqref="S64">
    <cfRule type="colorScale" priority="645">
      <colorScale>
        <cfvo type="num" val="14"/>
        <cfvo type="num" val="20"/>
        <color rgb="FF00B050"/>
        <color rgb="FFFF0000"/>
      </colorScale>
    </cfRule>
    <cfRule type="cellIs" dxfId="335" priority="2087" operator="between">
      <formula>1</formula>
      <formula>14</formula>
    </cfRule>
    <cfRule type="colorScale" priority="2088">
      <colorScale>
        <cfvo type="min"/>
        <cfvo type="percentile" val="50"/>
        <cfvo type="max"/>
        <color rgb="FFF8696B"/>
        <color rgb="FFFFEB84"/>
        <color rgb="FF63BE7B"/>
      </colorScale>
    </cfRule>
    <cfRule type="colorScale" priority="2086">
      <colorScale>
        <cfvo type="num" val="14"/>
        <cfvo type="num" val="20"/>
        <color rgb="FF00B050"/>
        <color rgb="FFFF0000"/>
      </colorScale>
    </cfRule>
    <cfRule type="cellIs" dxfId="334" priority="646" operator="between">
      <formula>1</formula>
      <formula>14</formula>
    </cfRule>
    <cfRule type="colorScale" priority="647">
      <colorScale>
        <cfvo type="min"/>
        <cfvo type="percentile" val="50"/>
        <cfvo type="max"/>
        <color rgb="FFF8696B"/>
        <color rgb="FFFFEB84"/>
        <color rgb="FF63BE7B"/>
      </colorScale>
    </cfRule>
  </conditionalFormatting>
  <conditionalFormatting sqref="S66">
    <cfRule type="colorScale" priority="3816">
      <colorScale>
        <cfvo type="num" val="14"/>
        <cfvo type="num" val="20"/>
        <color rgb="FF00B050"/>
        <color rgb="FFFF0000"/>
      </colorScale>
    </cfRule>
    <cfRule type="colorScale" priority="3818">
      <colorScale>
        <cfvo type="min"/>
        <cfvo type="percentile" val="50"/>
        <cfvo type="max"/>
        <color rgb="FFF8696B"/>
        <color rgb="FFFFEB84"/>
        <color rgb="FF63BE7B"/>
      </colorScale>
    </cfRule>
    <cfRule type="cellIs" dxfId="333" priority="3817" operator="between">
      <formula>1</formula>
      <formula>14</formula>
    </cfRule>
  </conditionalFormatting>
  <conditionalFormatting sqref="S69">
    <cfRule type="colorScale" priority="3316">
      <colorScale>
        <cfvo type="num" val="14"/>
        <cfvo type="num" val="20"/>
        <color rgb="FF00B050"/>
        <color rgb="FFFF0000"/>
      </colorScale>
    </cfRule>
    <cfRule type="cellIs" dxfId="332" priority="3317" operator="between">
      <formula>1</formula>
      <formula>14</formula>
    </cfRule>
    <cfRule type="colorScale" priority="3318">
      <colorScale>
        <cfvo type="min"/>
        <cfvo type="percentile" val="50"/>
        <cfvo type="max"/>
        <color rgb="FFF8696B"/>
        <color rgb="FFFFEB84"/>
        <color rgb="FF63BE7B"/>
      </colorScale>
    </cfRule>
  </conditionalFormatting>
  <conditionalFormatting sqref="S70 U70">
    <cfRule type="colorScale" priority="2663">
      <colorScale>
        <cfvo type="min"/>
        <cfvo type="percentile" val="50"/>
        <cfvo type="max"/>
        <color rgb="FFF8696B"/>
        <color rgb="FFFFEB84"/>
        <color rgb="FF63BE7B"/>
      </colorScale>
    </cfRule>
    <cfRule type="cellIs" dxfId="331" priority="2662" operator="between">
      <formula>1</formula>
      <formula>14</formula>
    </cfRule>
    <cfRule type="colorScale" priority="2661">
      <colorScale>
        <cfvo type="num" val="14"/>
        <cfvo type="num" val="20"/>
        <color rgb="FF00B050"/>
        <color rgb="FFFF0000"/>
      </colorScale>
    </cfRule>
  </conditionalFormatting>
  <conditionalFormatting sqref="S71 U71">
    <cfRule type="cellIs" dxfId="330" priority="2552" operator="between">
      <formula>1</formula>
      <formula>14</formula>
    </cfRule>
    <cfRule type="colorScale" priority="2553">
      <colorScale>
        <cfvo type="min"/>
        <cfvo type="percentile" val="50"/>
        <cfvo type="max"/>
        <color rgb="FFF8696B"/>
        <color rgb="FFFFEB84"/>
        <color rgb="FF63BE7B"/>
      </colorScale>
    </cfRule>
    <cfRule type="colorScale" priority="2551">
      <colorScale>
        <cfvo type="num" val="14"/>
        <cfvo type="num" val="20"/>
        <color rgb="FF00B050"/>
        <color rgb="FFFF0000"/>
      </colorScale>
    </cfRule>
  </conditionalFormatting>
  <conditionalFormatting sqref="S72">
    <cfRule type="cellIs" dxfId="329" priority="1657" operator="between">
      <formula>1</formula>
      <formula>14</formula>
    </cfRule>
    <cfRule type="colorScale" priority="1656">
      <colorScale>
        <cfvo type="num" val="14"/>
        <cfvo type="num" val="20"/>
        <color rgb="FF00B050"/>
        <color rgb="FFFF0000"/>
      </colorScale>
    </cfRule>
    <cfRule type="colorScale" priority="1658">
      <colorScale>
        <cfvo type="min"/>
        <cfvo type="percentile" val="50"/>
        <cfvo type="max"/>
        <color rgb="FFF8696B"/>
        <color rgb="FFFFEB84"/>
        <color rgb="FF63BE7B"/>
      </colorScale>
    </cfRule>
  </conditionalFormatting>
  <conditionalFormatting sqref="S73">
    <cfRule type="colorScale" priority="1598">
      <colorScale>
        <cfvo type="min"/>
        <cfvo type="percentile" val="50"/>
        <cfvo type="max"/>
        <color rgb="FFF8696B"/>
        <color rgb="FFFFEB84"/>
        <color rgb="FF63BE7B"/>
      </colorScale>
    </cfRule>
    <cfRule type="cellIs" dxfId="328" priority="1597" operator="between">
      <formula>1</formula>
      <formula>14</formula>
    </cfRule>
    <cfRule type="colorScale" priority="1596">
      <colorScale>
        <cfvo type="num" val="14"/>
        <cfvo type="num" val="20"/>
        <color rgb="FF00B050"/>
        <color rgb="FFFF0000"/>
      </colorScale>
    </cfRule>
  </conditionalFormatting>
  <conditionalFormatting sqref="S74">
    <cfRule type="colorScale" priority="179">
      <colorScale>
        <cfvo type="num" val="14"/>
        <cfvo type="num" val="20"/>
        <color rgb="FF00B050"/>
        <color rgb="FFFF0000"/>
      </colorScale>
    </cfRule>
    <cfRule type="colorScale" priority="178">
      <colorScale>
        <cfvo type="min"/>
        <cfvo type="percentile" val="50"/>
        <cfvo type="max"/>
        <color rgb="FFF8696B"/>
        <color rgb="FFFFEB84"/>
        <color rgb="FF63BE7B"/>
      </colorScale>
    </cfRule>
    <cfRule type="cellIs" dxfId="327" priority="183" operator="between">
      <formula>1</formula>
      <formula>14</formula>
    </cfRule>
    <cfRule type="colorScale" priority="184">
      <colorScale>
        <cfvo type="min"/>
        <cfvo type="percentile" val="50"/>
        <cfvo type="max"/>
        <color rgb="FFF8696B"/>
        <color rgb="FFFFEB84"/>
        <color rgb="FF63BE7B"/>
      </colorScale>
    </cfRule>
    <cfRule type="colorScale" priority="185">
      <colorScale>
        <cfvo type="num" val="14"/>
        <cfvo type="num" val="20"/>
        <color rgb="FF00B050"/>
        <color rgb="FFFF0000"/>
      </colorScale>
    </cfRule>
    <cfRule type="cellIs" dxfId="326" priority="177" operator="between">
      <formula>1</formula>
      <formula>14</formula>
    </cfRule>
    <cfRule type="colorScale" priority="182">
      <colorScale>
        <cfvo type="num" val="14"/>
        <cfvo type="num" val="20"/>
        <color rgb="FF00B050"/>
        <color rgb="FFFF0000"/>
      </colorScale>
    </cfRule>
    <cfRule type="cellIs" dxfId="325" priority="180" operator="between">
      <formula>1</formula>
      <formula>14</formula>
    </cfRule>
    <cfRule type="colorScale" priority="181">
      <colorScale>
        <cfvo type="min"/>
        <cfvo type="percentile" val="50"/>
        <cfvo type="max"/>
        <color rgb="FFF8696B"/>
        <color rgb="FFFFEB84"/>
        <color rgb="FF63BE7B"/>
      </colorScale>
    </cfRule>
    <cfRule type="cellIs" dxfId="324" priority="186" operator="between">
      <formula>1</formula>
      <formula>14</formula>
    </cfRule>
    <cfRule type="colorScale" priority="187">
      <colorScale>
        <cfvo type="min"/>
        <cfvo type="percentile" val="50"/>
        <cfvo type="max"/>
        <color rgb="FFF8696B"/>
        <color rgb="FFFFEB84"/>
        <color rgb="FF63BE7B"/>
      </colorScale>
    </cfRule>
    <cfRule type="colorScale" priority="176">
      <colorScale>
        <cfvo type="num" val="14"/>
        <cfvo type="num" val="20"/>
        <color rgb="FF00B050"/>
        <color rgb="FFFF0000"/>
      </colorScale>
    </cfRule>
  </conditionalFormatting>
  <conditionalFormatting sqref="S75">
    <cfRule type="colorScale" priority="641">
      <colorScale>
        <cfvo type="min"/>
        <cfvo type="percentile" val="50"/>
        <cfvo type="max"/>
        <color rgb="FFF8696B"/>
        <color rgb="FFFFEB84"/>
        <color rgb="FF63BE7B"/>
      </colorScale>
    </cfRule>
    <cfRule type="colorScale" priority="639">
      <colorScale>
        <cfvo type="num" val="14"/>
        <cfvo type="num" val="20"/>
        <color rgb="FF00B050"/>
        <color rgb="FFFF0000"/>
      </colorScale>
    </cfRule>
    <cfRule type="colorScale" priority="2051">
      <colorScale>
        <cfvo type="num" val="14"/>
        <cfvo type="num" val="20"/>
        <color rgb="FF00B050"/>
        <color rgb="FFFF0000"/>
      </colorScale>
    </cfRule>
    <cfRule type="cellIs" dxfId="323" priority="2052" operator="between">
      <formula>1</formula>
      <formula>14</formula>
    </cfRule>
    <cfRule type="colorScale" priority="2053">
      <colorScale>
        <cfvo type="min"/>
        <cfvo type="percentile" val="50"/>
        <cfvo type="max"/>
        <color rgb="FFF8696B"/>
        <color rgb="FFFFEB84"/>
        <color rgb="FF63BE7B"/>
      </colorScale>
    </cfRule>
    <cfRule type="cellIs" dxfId="322" priority="640" operator="between">
      <formula>1</formula>
      <formula>14</formula>
    </cfRule>
  </conditionalFormatting>
  <conditionalFormatting sqref="S77">
    <cfRule type="colorScale" priority="3768">
      <colorScale>
        <cfvo type="min"/>
        <cfvo type="percentile" val="50"/>
        <cfvo type="max"/>
        <color rgb="FFF8696B"/>
        <color rgb="FFFFEB84"/>
        <color rgb="FF63BE7B"/>
      </colorScale>
    </cfRule>
    <cfRule type="colorScale" priority="3766">
      <colorScale>
        <cfvo type="num" val="14"/>
        <cfvo type="num" val="20"/>
        <color rgb="FF00B050"/>
        <color rgb="FFFF0000"/>
      </colorScale>
    </cfRule>
    <cfRule type="cellIs" dxfId="321" priority="3767" operator="between">
      <formula>1</formula>
      <formula>14</formula>
    </cfRule>
  </conditionalFormatting>
  <conditionalFormatting sqref="S78">
    <cfRule type="colorScale" priority="1628">
      <colorScale>
        <cfvo type="min"/>
        <cfvo type="percentile" val="50"/>
        <cfvo type="max"/>
        <color rgb="FFF8696B"/>
        <color rgb="FFFFEB84"/>
        <color rgb="FF63BE7B"/>
      </colorScale>
    </cfRule>
    <cfRule type="cellIs" dxfId="320" priority="1627" operator="between">
      <formula>1</formula>
      <formula>14</formula>
    </cfRule>
    <cfRule type="colorScale" priority="1626">
      <colorScale>
        <cfvo type="num" val="14"/>
        <cfvo type="num" val="20"/>
        <color rgb="FF00B050"/>
        <color rgb="FFFF0000"/>
      </colorScale>
    </cfRule>
  </conditionalFormatting>
  <conditionalFormatting sqref="S79">
    <cfRule type="colorScale" priority="1758">
      <colorScale>
        <cfvo type="min"/>
        <cfvo type="percentile" val="50"/>
        <cfvo type="max"/>
        <color rgb="FFF8696B"/>
        <color rgb="FFFFEB84"/>
        <color rgb="FF63BE7B"/>
      </colorScale>
    </cfRule>
    <cfRule type="cellIs" dxfId="319" priority="1757" operator="between">
      <formula>1</formula>
      <formula>14</formula>
    </cfRule>
    <cfRule type="colorScale" priority="1756">
      <colorScale>
        <cfvo type="num" val="14"/>
        <cfvo type="num" val="20"/>
        <color rgb="FF00B050"/>
        <color rgb="FFFF0000"/>
      </colorScale>
    </cfRule>
  </conditionalFormatting>
  <conditionalFormatting sqref="S80 Q80">
    <cfRule type="colorScale" priority="630">
      <colorScale>
        <cfvo type="num" val="14"/>
        <cfvo type="num" val="20"/>
        <color rgb="FF00B050"/>
        <color rgb="FFFF0000"/>
      </colorScale>
    </cfRule>
    <cfRule type="colorScale" priority="632">
      <colorScale>
        <cfvo type="min"/>
        <cfvo type="percentile" val="50"/>
        <cfvo type="max"/>
        <color rgb="FFF8696B"/>
        <color rgb="FFFFEB84"/>
        <color rgb="FF63BE7B"/>
      </colorScale>
    </cfRule>
  </conditionalFormatting>
  <conditionalFormatting sqref="S81">
    <cfRule type="colorScale" priority="2278">
      <colorScale>
        <cfvo type="min"/>
        <cfvo type="percentile" val="50"/>
        <cfvo type="max"/>
        <color rgb="FFF8696B"/>
        <color rgb="FFFFEB84"/>
        <color rgb="FF63BE7B"/>
      </colorScale>
    </cfRule>
    <cfRule type="colorScale" priority="626">
      <colorScale>
        <cfvo type="min"/>
        <cfvo type="percentile" val="50"/>
        <cfvo type="max"/>
        <color rgb="FFF8696B"/>
        <color rgb="FFFFEB84"/>
        <color rgb="FF63BE7B"/>
      </colorScale>
    </cfRule>
    <cfRule type="cellIs" dxfId="318" priority="171" operator="between">
      <formula>1</formula>
      <formula>14</formula>
    </cfRule>
    <cfRule type="colorScale" priority="170">
      <colorScale>
        <cfvo type="num" val="14"/>
        <cfvo type="num" val="20"/>
        <color rgb="FF00B050"/>
        <color rgb="FFFF0000"/>
      </colorScale>
    </cfRule>
    <cfRule type="cellIs" dxfId="317" priority="625" operator="between">
      <formula>1</formula>
      <formula>14</formula>
    </cfRule>
    <cfRule type="colorScale" priority="624">
      <colorScale>
        <cfvo type="num" val="14"/>
        <cfvo type="num" val="20"/>
        <color rgb="FF00B050"/>
        <color rgb="FFFF0000"/>
      </colorScale>
    </cfRule>
    <cfRule type="colorScale" priority="175">
      <colorScale>
        <cfvo type="min"/>
        <cfvo type="percentile" val="50"/>
        <cfvo type="max"/>
        <color rgb="FFF8696B"/>
        <color rgb="FFFFEB84"/>
        <color rgb="FF63BE7B"/>
      </colorScale>
    </cfRule>
    <cfRule type="cellIs" dxfId="316" priority="174" operator="between">
      <formula>1</formula>
      <formula>14</formula>
    </cfRule>
    <cfRule type="colorScale" priority="164">
      <colorScale>
        <cfvo type="num" val="14"/>
        <cfvo type="num" val="20"/>
        <color rgb="FF00B050"/>
        <color rgb="FFFF0000"/>
      </colorScale>
    </cfRule>
    <cfRule type="cellIs" dxfId="315" priority="165" operator="between">
      <formula>1</formula>
      <formula>14</formula>
    </cfRule>
    <cfRule type="cellIs" dxfId="314" priority="2277" operator="between">
      <formula>1</formula>
      <formula>14</formula>
    </cfRule>
    <cfRule type="colorScale" priority="2276">
      <colorScale>
        <cfvo type="num" val="14"/>
        <cfvo type="num" val="20"/>
        <color rgb="FF00B050"/>
        <color rgb="FFFF0000"/>
      </colorScale>
    </cfRule>
    <cfRule type="colorScale" priority="166">
      <colorScale>
        <cfvo type="min"/>
        <cfvo type="percentile" val="50"/>
        <cfvo type="max"/>
        <color rgb="FFF8696B"/>
        <color rgb="FFFFEB84"/>
        <color rgb="FF63BE7B"/>
      </colorScale>
    </cfRule>
    <cfRule type="colorScale" priority="167">
      <colorScale>
        <cfvo type="num" val="14"/>
        <cfvo type="num" val="20"/>
        <color rgb="FF00B050"/>
        <color rgb="FFFF0000"/>
      </colorScale>
    </cfRule>
    <cfRule type="cellIs" dxfId="313" priority="168" operator="between">
      <formula>1</formula>
      <formula>14</formula>
    </cfRule>
    <cfRule type="colorScale" priority="169">
      <colorScale>
        <cfvo type="min"/>
        <cfvo type="percentile" val="50"/>
        <cfvo type="max"/>
        <color rgb="FFF8696B"/>
        <color rgb="FFFFEB84"/>
        <color rgb="FF63BE7B"/>
      </colorScale>
    </cfRule>
    <cfRule type="colorScale" priority="173">
      <colorScale>
        <cfvo type="num" val="14"/>
        <cfvo type="num" val="20"/>
        <color rgb="FF00B050"/>
        <color rgb="FFFF0000"/>
      </colorScale>
    </cfRule>
    <cfRule type="colorScale" priority="172">
      <colorScale>
        <cfvo type="min"/>
        <cfvo type="percentile" val="50"/>
        <cfvo type="max"/>
        <color rgb="FFF8696B"/>
        <color rgb="FFFFEB84"/>
        <color rgb="FF63BE7B"/>
      </colorScale>
    </cfRule>
  </conditionalFormatting>
  <conditionalFormatting sqref="S82">
    <cfRule type="colorScale" priority="614">
      <colorScale>
        <cfvo type="min"/>
        <cfvo type="percentile" val="50"/>
        <cfvo type="max"/>
        <color rgb="FFF8696B"/>
        <color rgb="FFFFEB84"/>
        <color rgb="FF63BE7B"/>
      </colorScale>
    </cfRule>
    <cfRule type="cellIs" dxfId="312" priority="613" operator="between">
      <formula>1</formula>
      <formula>14</formula>
    </cfRule>
    <cfRule type="colorScale" priority="612">
      <colorScale>
        <cfvo type="num" val="14"/>
        <cfvo type="num" val="20"/>
        <color rgb="FF00B050"/>
        <color rgb="FFFF0000"/>
      </colorScale>
    </cfRule>
  </conditionalFormatting>
  <conditionalFormatting sqref="S85">
    <cfRule type="colorScale" priority="5343">
      <colorScale>
        <cfvo type="min"/>
        <cfvo type="percentile" val="50"/>
        <cfvo type="max"/>
        <color rgb="FFF8696B"/>
        <color rgb="FFFFEB84"/>
        <color rgb="FF63BE7B"/>
      </colorScale>
    </cfRule>
    <cfRule type="colorScale" priority="5341">
      <colorScale>
        <cfvo type="num" val="14"/>
        <cfvo type="num" val="20"/>
        <color rgb="FF00B050"/>
        <color rgb="FFFF0000"/>
      </colorScale>
    </cfRule>
    <cfRule type="cellIs" dxfId="311" priority="5342" operator="between">
      <formula>1</formula>
      <formula>14</formula>
    </cfRule>
  </conditionalFormatting>
  <conditionalFormatting sqref="S86">
    <cfRule type="colorScale" priority="1583">
      <colorScale>
        <cfvo type="min"/>
        <cfvo type="percentile" val="50"/>
        <cfvo type="max"/>
        <color rgb="FFF8696B"/>
        <color rgb="FFFFEB84"/>
        <color rgb="FF63BE7B"/>
      </colorScale>
    </cfRule>
    <cfRule type="colorScale" priority="1581">
      <colorScale>
        <cfvo type="num" val="14"/>
        <cfvo type="num" val="20"/>
        <color rgb="FF00B050"/>
        <color rgb="FFFF0000"/>
      </colorScale>
    </cfRule>
    <cfRule type="cellIs" dxfId="310" priority="1582" operator="between">
      <formula>1</formula>
      <formula>14</formula>
    </cfRule>
  </conditionalFormatting>
  <conditionalFormatting sqref="S87 U87">
    <cfRule type="colorScale" priority="1511">
      <colorScale>
        <cfvo type="num" val="14"/>
        <cfvo type="num" val="20"/>
        <color rgb="FF00B050"/>
        <color rgb="FFFF0000"/>
      </colorScale>
    </cfRule>
    <cfRule type="cellIs" dxfId="309" priority="1512" operator="between">
      <formula>1</formula>
      <formula>14</formula>
    </cfRule>
    <cfRule type="colorScale" priority="1513">
      <colorScale>
        <cfvo type="min"/>
        <cfvo type="percentile" val="50"/>
        <cfvo type="max"/>
        <color rgb="FFF8696B"/>
        <color rgb="FFFFEB84"/>
        <color rgb="FF63BE7B"/>
      </colorScale>
    </cfRule>
  </conditionalFormatting>
  <conditionalFormatting sqref="S90">
    <cfRule type="colorScale" priority="158">
      <colorScale>
        <cfvo type="num" val="14"/>
        <cfvo type="num" val="20"/>
        <color rgb="FF00B050"/>
        <color rgb="FFFF0000"/>
      </colorScale>
    </cfRule>
    <cfRule type="colorScale" priority="150">
      <colorScale>
        <cfvo type="num" val="14"/>
        <cfvo type="num" val="20"/>
        <color rgb="FF00B050"/>
        <color rgb="FFFF0000"/>
      </colorScale>
    </cfRule>
    <cfRule type="colorScale" priority="163">
      <colorScale>
        <cfvo type="min"/>
        <cfvo type="percentile" val="50"/>
        <cfvo type="max"/>
        <color rgb="FFF8696B"/>
        <color rgb="FFFFEB84"/>
        <color rgb="FF63BE7B"/>
      </colorScale>
    </cfRule>
    <cfRule type="cellIs" dxfId="308" priority="151" operator="between">
      <formula>1</formula>
      <formula>14</formula>
    </cfRule>
    <cfRule type="colorScale" priority="152">
      <colorScale>
        <cfvo type="min"/>
        <cfvo type="percentile" val="50"/>
        <cfvo type="max"/>
        <color rgb="FFF8696B"/>
        <color rgb="FFFFEB84"/>
        <color rgb="FF63BE7B"/>
      </colorScale>
    </cfRule>
    <cfRule type="cellIs" dxfId="307" priority="154" operator="between">
      <formula>1</formula>
      <formula>14</formula>
    </cfRule>
    <cfRule type="colorScale" priority="155">
      <colorScale>
        <cfvo type="min"/>
        <cfvo type="percentile" val="50"/>
        <cfvo type="max"/>
        <color rgb="FFF8696B"/>
        <color rgb="FFFFEB84"/>
        <color rgb="FF63BE7B"/>
      </colorScale>
    </cfRule>
    <cfRule type="containsText" dxfId="306" priority="156" operator="containsText" text="SIGNIFICATIVOS">
      <formula>NOT(ISERROR(SEARCH("SIGNIFICATIVOS",S90)))</formula>
    </cfRule>
    <cfRule type="containsText" dxfId="305" priority="157" operator="containsText" text="NOSIGNIFICATIVO">
      <formula>NOT(ISERROR(SEARCH("NOSIGNIFICATIVO",S90)))</formula>
    </cfRule>
    <cfRule type="cellIs" dxfId="304" priority="159" operator="between">
      <formula>1</formula>
      <formula>14</formula>
    </cfRule>
    <cfRule type="colorScale" priority="160">
      <colorScale>
        <cfvo type="min"/>
        <cfvo type="percentile" val="50"/>
        <cfvo type="max"/>
        <color rgb="FFF8696B"/>
        <color rgb="FFFFEB84"/>
        <color rgb="FF63BE7B"/>
      </colorScale>
    </cfRule>
    <cfRule type="colorScale" priority="161">
      <colorScale>
        <cfvo type="num" val="14"/>
        <cfvo type="num" val="20"/>
        <color rgb="FF00B050"/>
        <color rgb="FFFF0000"/>
      </colorScale>
    </cfRule>
    <cfRule type="cellIs" dxfId="303" priority="162" operator="between">
      <formula>1</formula>
      <formula>14</formula>
    </cfRule>
    <cfRule type="colorScale" priority="153">
      <colorScale>
        <cfvo type="num" val="14"/>
        <cfvo type="num" val="20"/>
        <color rgb="FF00B050"/>
        <color rgb="FFFF0000"/>
      </colorScale>
    </cfRule>
  </conditionalFormatting>
  <conditionalFormatting sqref="S92">
    <cfRule type="colorScale" priority="3258">
      <colorScale>
        <cfvo type="min"/>
        <cfvo type="percentile" val="50"/>
        <cfvo type="max"/>
        <color rgb="FFF8696B"/>
        <color rgb="FFFFEB84"/>
        <color rgb="FF63BE7B"/>
      </colorScale>
    </cfRule>
    <cfRule type="cellIs" dxfId="302" priority="3257" operator="between">
      <formula>1</formula>
      <formula>14</formula>
    </cfRule>
    <cfRule type="colorScale" priority="3256">
      <colorScale>
        <cfvo type="num" val="14"/>
        <cfvo type="num" val="20"/>
        <color rgb="FF00B050"/>
        <color rgb="FFFF0000"/>
      </colorScale>
    </cfRule>
  </conditionalFormatting>
  <conditionalFormatting sqref="S94">
    <cfRule type="colorScale" priority="3228">
      <colorScale>
        <cfvo type="min"/>
        <cfvo type="percentile" val="50"/>
        <cfvo type="max"/>
        <color rgb="FFF8696B"/>
        <color rgb="FFFFEB84"/>
        <color rgb="FF63BE7B"/>
      </colorScale>
    </cfRule>
    <cfRule type="cellIs" dxfId="301" priority="3227" operator="between">
      <formula>1</formula>
      <formula>14</formula>
    </cfRule>
    <cfRule type="colorScale" priority="3226">
      <colorScale>
        <cfvo type="num" val="14"/>
        <cfvo type="num" val="20"/>
        <color rgb="FF00B050"/>
        <color rgb="FFFF0000"/>
      </colorScale>
    </cfRule>
  </conditionalFormatting>
  <conditionalFormatting sqref="S95 U95 S99 U99">
    <cfRule type="cellIs" dxfId="300" priority="3147" operator="between">
      <formula>1</formula>
      <formula>14</formula>
    </cfRule>
  </conditionalFormatting>
  <conditionalFormatting sqref="S95">
    <cfRule type="colorScale" priority="584">
      <colorScale>
        <cfvo type="min"/>
        <cfvo type="percentile" val="50"/>
        <cfvo type="max"/>
        <color rgb="FFF8696B"/>
        <color rgb="FFFFEB84"/>
        <color rgb="FF63BE7B"/>
      </colorScale>
    </cfRule>
    <cfRule type="cellIs" dxfId="299" priority="1475" operator="between">
      <formula>1</formula>
      <formula>14</formula>
    </cfRule>
    <cfRule type="colorScale" priority="1476">
      <colorScale>
        <cfvo type="min"/>
        <cfvo type="percentile" val="50"/>
        <cfvo type="max"/>
        <color rgb="FFF8696B"/>
        <color rgb="FFFFEB84"/>
        <color rgb="FF63BE7B"/>
      </colorScale>
    </cfRule>
    <cfRule type="cellIs" dxfId="298" priority="574" operator="between">
      <formula>1</formula>
      <formula>14</formula>
    </cfRule>
    <cfRule type="colorScale" priority="573">
      <colorScale>
        <cfvo type="num" val="14"/>
        <cfvo type="num" val="20"/>
        <color rgb="FF00B050"/>
        <color rgb="FFFF0000"/>
      </colorScale>
    </cfRule>
    <cfRule type="colorScale" priority="575">
      <colorScale>
        <cfvo type="min"/>
        <cfvo type="percentile" val="50"/>
        <cfvo type="max"/>
        <color rgb="FFF8696B"/>
        <color rgb="FFFFEB84"/>
        <color rgb="FF63BE7B"/>
      </colorScale>
    </cfRule>
    <cfRule type="cellIs" dxfId="297" priority="583" operator="between">
      <formula>1</formula>
      <formula>14</formula>
    </cfRule>
    <cfRule type="colorScale" priority="582">
      <colorScale>
        <cfvo type="num" val="14"/>
        <cfvo type="num" val="20"/>
        <color rgb="FF00B050"/>
        <color rgb="FFFF0000"/>
      </colorScale>
    </cfRule>
    <cfRule type="colorScale" priority="1474">
      <colorScale>
        <cfvo type="num" val="14"/>
        <cfvo type="num" val="20"/>
        <color rgb="FF00B050"/>
        <color rgb="FFFF0000"/>
      </colorScale>
    </cfRule>
  </conditionalFormatting>
  <conditionalFormatting sqref="S96">
    <cfRule type="colorScale" priority="562">
      <colorScale>
        <cfvo type="num" val="14"/>
        <cfvo type="num" val="20"/>
        <color rgb="FF00B050"/>
        <color rgb="FFFF0000"/>
      </colorScale>
    </cfRule>
    <cfRule type="cellIs" dxfId="296" priority="563" operator="between">
      <formula>1</formula>
      <formula>14</formula>
    </cfRule>
    <cfRule type="colorScale" priority="564">
      <colorScale>
        <cfvo type="min"/>
        <cfvo type="percentile" val="50"/>
        <cfvo type="max"/>
        <color rgb="FFF8696B"/>
        <color rgb="FFFFEB84"/>
        <color rgb="FF63BE7B"/>
      </colorScale>
    </cfRule>
    <cfRule type="containsText" dxfId="295" priority="565" operator="containsText" text="SIGNIFICATIVOS">
      <formula>NOT(ISERROR(SEARCH("SIGNIFICATIVOS",S96)))</formula>
    </cfRule>
    <cfRule type="containsText" dxfId="294" priority="566" operator="containsText" text="NOSIGNIFICATIVO">
      <formula>NOT(ISERROR(SEARCH("NOSIGNIFICATIVO",S96)))</formula>
    </cfRule>
  </conditionalFormatting>
  <conditionalFormatting sqref="S99 S95 U95 U99">
    <cfRule type="colorScale" priority="3146">
      <colorScale>
        <cfvo type="num" val="14"/>
        <cfvo type="num" val="20"/>
        <color rgb="FF00B050"/>
        <color rgb="FFFF0000"/>
      </colorScale>
    </cfRule>
    <cfRule type="colorScale" priority="3148">
      <colorScale>
        <cfvo type="min"/>
        <cfvo type="percentile" val="50"/>
        <cfvo type="max"/>
        <color rgb="FFF8696B"/>
        <color rgb="FFFFEB84"/>
        <color rgb="FF63BE7B"/>
      </colorScale>
    </cfRule>
  </conditionalFormatting>
  <conditionalFormatting sqref="S104">
    <cfRule type="colorScale" priority="5561">
      <colorScale>
        <cfvo type="min"/>
        <cfvo type="percentile" val="50"/>
        <cfvo type="max"/>
        <color rgb="FFF8696B"/>
        <color rgb="FFFFEB84"/>
        <color rgb="FF63BE7B"/>
      </colorScale>
    </cfRule>
    <cfRule type="cellIs" dxfId="293" priority="5560" operator="between">
      <formula>1</formula>
      <formula>14</formula>
    </cfRule>
    <cfRule type="colorScale" priority="5559">
      <colorScale>
        <cfvo type="num" val="14"/>
        <cfvo type="num" val="20"/>
        <color rgb="FF00B050"/>
        <color rgb="FFFF0000"/>
      </colorScale>
    </cfRule>
  </conditionalFormatting>
  <conditionalFormatting sqref="S105">
    <cfRule type="cellIs" dxfId="292" priority="1380" operator="between">
      <formula>1</formula>
      <formula>14</formula>
    </cfRule>
    <cfRule type="colorScale" priority="1381">
      <colorScale>
        <cfvo type="min"/>
        <cfvo type="percentile" val="50"/>
        <cfvo type="max"/>
        <color rgb="FFF8696B"/>
        <color rgb="FFFFEB84"/>
        <color rgb="FF63BE7B"/>
      </colorScale>
    </cfRule>
    <cfRule type="containsText" dxfId="291" priority="1382" operator="containsText" text="SIGNIFICATIVOS">
      <formula>NOT(ISERROR(SEARCH("SIGNIFICATIVOS",S105)))</formula>
    </cfRule>
    <cfRule type="containsText" dxfId="290" priority="1383" operator="containsText" text="NOSIGNIFICATIVO">
      <formula>NOT(ISERROR(SEARCH("NOSIGNIFICATIVO",S105)))</formula>
    </cfRule>
    <cfRule type="colorScale" priority="1379">
      <colorScale>
        <cfvo type="num" val="14"/>
        <cfvo type="num" val="20"/>
        <color rgb="FF00B050"/>
        <color rgb="FFFF0000"/>
      </colorScale>
    </cfRule>
  </conditionalFormatting>
  <conditionalFormatting sqref="S106">
    <cfRule type="containsText" dxfId="289" priority="1328" operator="containsText" text="NOSIGNIFICATIVO">
      <formula>NOT(ISERROR(SEARCH("NOSIGNIFICATIVO",S106)))</formula>
    </cfRule>
    <cfRule type="colorScale" priority="1324">
      <colorScale>
        <cfvo type="num" val="14"/>
        <cfvo type="num" val="20"/>
        <color rgb="FF00B050"/>
        <color rgb="FFFF0000"/>
      </colorScale>
    </cfRule>
    <cfRule type="cellIs" dxfId="288" priority="1325" operator="between">
      <formula>1</formula>
      <formula>14</formula>
    </cfRule>
    <cfRule type="colorScale" priority="1326">
      <colorScale>
        <cfvo type="min"/>
        <cfvo type="percentile" val="50"/>
        <cfvo type="max"/>
        <color rgb="FFF8696B"/>
        <color rgb="FFFFEB84"/>
        <color rgb="FF63BE7B"/>
      </colorScale>
    </cfRule>
    <cfRule type="containsText" dxfId="287" priority="1327" operator="containsText" text="SIGNIFICATIVOS">
      <formula>NOT(ISERROR(SEARCH("SIGNIFICATIVOS",S106)))</formula>
    </cfRule>
  </conditionalFormatting>
  <conditionalFormatting sqref="S108">
    <cfRule type="colorScale" priority="3703">
      <colorScale>
        <cfvo type="min"/>
        <cfvo type="percentile" val="50"/>
        <cfvo type="max"/>
        <color rgb="FFF8696B"/>
        <color rgb="FFFFEB84"/>
        <color rgb="FF63BE7B"/>
      </colorScale>
    </cfRule>
    <cfRule type="cellIs" dxfId="286" priority="3702" operator="between">
      <formula>1</formula>
      <formula>14</formula>
    </cfRule>
    <cfRule type="colorScale" priority="3701">
      <colorScale>
        <cfvo type="num" val="14"/>
        <cfvo type="num" val="20"/>
        <color rgb="FF00B050"/>
        <color rgb="FFFF0000"/>
      </colorScale>
    </cfRule>
  </conditionalFormatting>
  <conditionalFormatting sqref="S110">
    <cfRule type="colorScale" priority="3088">
      <colorScale>
        <cfvo type="min"/>
        <cfvo type="percentile" val="50"/>
        <cfvo type="max"/>
        <color rgb="FFF8696B"/>
        <color rgb="FFFFEB84"/>
        <color rgb="FF63BE7B"/>
      </colorScale>
    </cfRule>
    <cfRule type="cellIs" dxfId="285" priority="3087" operator="between">
      <formula>1</formula>
      <formula>14</formula>
    </cfRule>
    <cfRule type="colorScale" priority="3086">
      <colorScale>
        <cfvo type="num" val="14"/>
        <cfvo type="num" val="20"/>
        <color rgb="FF00B050"/>
        <color rgb="FFFF0000"/>
      </colorScale>
    </cfRule>
  </conditionalFormatting>
  <conditionalFormatting sqref="S111 U111">
    <cfRule type="colorScale" priority="5666">
      <colorScale>
        <cfvo type="num" val="14"/>
        <cfvo type="num" val="20"/>
        <color rgb="FF00B050"/>
        <color rgb="FFFF0000"/>
      </colorScale>
    </cfRule>
    <cfRule type="cellIs" dxfId="284" priority="5667" operator="between">
      <formula>1</formula>
      <formula>14</formula>
    </cfRule>
    <cfRule type="colorScale" priority="5668">
      <colorScale>
        <cfvo type="min"/>
        <cfvo type="percentile" val="50"/>
        <cfvo type="max"/>
        <color rgb="FFF8696B"/>
        <color rgb="FFFFEB84"/>
        <color rgb="FF63BE7B"/>
      </colorScale>
    </cfRule>
  </conditionalFormatting>
  <conditionalFormatting sqref="S114">
    <cfRule type="colorScale" priority="3038">
      <colorScale>
        <cfvo type="min"/>
        <cfvo type="percentile" val="50"/>
        <cfvo type="max"/>
        <color rgb="FFF8696B"/>
        <color rgb="FFFFEB84"/>
        <color rgb="FF63BE7B"/>
      </colorScale>
    </cfRule>
    <cfRule type="colorScale" priority="3036">
      <colorScale>
        <cfvo type="num" val="14"/>
        <cfvo type="num" val="20"/>
        <color rgb="FF00B050"/>
        <color rgb="FFFF0000"/>
      </colorScale>
    </cfRule>
    <cfRule type="cellIs" dxfId="283" priority="3037" operator="between">
      <formula>1</formula>
      <formula>14</formula>
    </cfRule>
  </conditionalFormatting>
  <conditionalFormatting sqref="S115 U115">
    <cfRule type="colorScale" priority="2978">
      <colorScale>
        <cfvo type="min"/>
        <cfvo type="percentile" val="50"/>
        <cfvo type="max"/>
        <color rgb="FFF8696B"/>
        <color rgb="FFFFEB84"/>
        <color rgb="FF63BE7B"/>
      </colorScale>
    </cfRule>
    <cfRule type="cellIs" dxfId="282" priority="2977" operator="between">
      <formula>1</formula>
      <formula>14</formula>
    </cfRule>
    <cfRule type="colorScale" priority="2976">
      <colorScale>
        <cfvo type="num" val="14"/>
        <cfvo type="num" val="20"/>
        <color rgb="FF00B050"/>
        <color rgb="FFFF0000"/>
      </colorScale>
    </cfRule>
  </conditionalFormatting>
  <conditionalFormatting sqref="S116 U116">
    <cfRule type="cellIs" dxfId="281" priority="5759" operator="between">
      <formula>1</formula>
      <formula>14</formula>
    </cfRule>
    <cfRule type="colorScale" priority="5758">
      <colorScale>
        <cfvo type="num" val="14"/>
        <cfvo type="num" val="20"/>
        <color rgb="FF00B050"/>
        <color rgb="FFFF0000"/>
      </colorScale>
    </cfRule>
    <cfRule type="colorScale" priority="5760">
      <colorScale>
        <cfvo type="min"/>
        <cfvo type="percentile" val="50"/>
        <cfvo type="max"/>
        <color rgb="FFF8696B"/>
        <color rgb="FFFFEB84"/>
        <color rgb="FF63BE7B"/>
      </colorScale>
    </cfRule>
  </conditionalFormatting>
  <conditionalFormatting sqref="S117">
    <cfRule type="cellIs" dxfId="280" priority="1257" operator="between">
      <formula>1</formula>
      <formula>14</formula>
    </cfRule>
    <cfRule type="colorScale" priority="1256">
      <colorScale>
        <cfvo type="num" val="14"/>
        <cfvo type="num" val="20"/>
        <color rgb="FF00B050"/>
        <color rgb="FFFF0000"/>
      </colorScale>
    </cfRule>
    <cfRule type="colorScale" priority="1258">
      <colorScale>
        <cfvo type="min"/>
        <cfvo type="percentile" val="50"/>
        <cfvo type="max"/>
        <color rgb="FFF8696B"/>
        <color rgb="FFFFEB84"/>
        <color rgb="FF63BE7B"/>
      </colorScale>
    </cfRule>
  </conditionalFormatting>
  <conditionalFormatting sqref="S118 U118">
    <cfRule type="cellIs" dxfId="279" priority="1222" operator="between">
      <formula>1</formula>
      <formula>14</formula>
    </cfRule>
    <cfRule type="colorScale" priority="1221">
      <colorScale>
        <cfvo type="num" val="14"/>
        <cfvo type="num" val="20"/>
        <color rgb="FF00B050"/>
        <color rgb="FFFF0000"/>
      </colorScale>
    </cfRule>
    <cfRule type="colorScale" priority="1223">
      <colorScale>
        <cfvo type="min"/>
        <cfvo type="percentile" val="50"/>
        <cfvo type="max"/>
        <color rgb="FFF8696B"/>
        <color rgb="FFFFEB84"/>
        <color rgb="FF63BE7B"/>
      </colorScale>
    </cfRule>
  </conditionalFormatting>
  <conditionalFormatting sqref="S120">
    <cfRule type="cellIs" dxfId="278" priority="2937" operator="between">
      <formula>1</formula>
      <formula>14</formula>
    </cfRule>
    <cfRule type="colorScale" priority="2938">
      <colorScale>
        <cfvo type="min"/>
        <cfvo type="percentile" val="50"/>
        <cfvo type="max"/>
        <color rgb="FFF8696B"/>
        <color rgb="FFFFEB84"/>
        <color rgb="FF63BE7B"/>
      </colorScale>
    </cfRule>
    <cfRule type="colorScale" priority="2936">
      <colorScale>
        <cfvo type="num" val="14"/>
        <cfvo type="num" val="20"/>
        <color rgb="FF00B050"/>
        <color rgb="FFFF0000"/>
      </colorScale>
    </cfRule>
  </conditionalFormatting>
  <conditionalFormatting sqref="S121 U121">
    <cfRule type="colorScale" priority="2906">
      <colorScale>
        <cfvo type="num" val="14"/>
        <cfvo type="num" val="20"/>
        <color rgb="FF00B050"/>
        <color rgb="FFFF0000"/>
      </colorScale>
    </cfRule>
    <cfRule type="cellIs" dxfId="277" priority="2907" operator="between">
      <formula>1</formula>
      <formula>14</formula>
    </cfRule>
    <cfRule type="colorScale" priority="2908">
      <colorScale>
        <cfvo type="min"/>
        <cfvo type="percentile" val="50"/>
        <cfvo type="max"/>
        <color rgb="FFF8696B"/>
        <color rgb="FFFFEB84"/>
        <color rgb="FF63BE7B"/>
      </colorScale>
    </cfRule>
  </conditionalFormatting>
  <conditionalFormatting sqref="S122 U122">
    <cfRule type="colorScale" priority="2886">
      <colorScale>
        <cfvo type="num" val="14"/>
        <cfvo type="num" val="20"/>
        <color rgb="FF00B050"/>
        <color rgb="FFFF0000"/>
      </colorScale>
    </cfRule>
    <cfRule type="colorScale" priority="2888">
      <colorScale>
        <cfvo type="min"/>
        <cfvo type="percentile" val="50"/>
        <cfvo type="max"/>
        <color rgb="FFF8696B"/>
        <color rgb="FFFFEB84"/>
        <color rgb="FF63BE7B"/>
      </colorScale>
    </cfRule>
    <cfRule type="cellIs" dxfId="276" priority="2887" operator="between">
      <formula>1</formula>
      <formula>14</formula>
    </cfRule>
  </conditionalFormatting>
  <conditionalFormatting sqref="S123">
    <cfRule type="cellIs" dxfId="275" priority="3637" operator="between">
      <formula>1</formula>
      <formula>14</formula>
    </cfRule>
    <cfRule type="colorScale" priority="3636">
      <colorScale>
        <cfvo type="num" val="14"/>
        <cfvo type="num" val="20"/>
        <color rgb="FF00B050"/>
        <color rgb="FFFF0000"/>
      </colorScale>
    </cfRule>
    <cfRule type="colorScale" priority="3638">
      <colorScale>
        <cfvo type="min"/>
        <cfvo type="percentile" val="50"/>
        <cfvo type="max"/>
        <color rgb="FFF8696B"/>
        <color rgb="FFFFEB84"/>
        <color rgb="FF63BE7B"/>
      </colorScale>
    </cfRule>
  </conditionalFormatting>
  <conditionalFormatting sqref="S136">
    <cfRule type="cellIs" dxfId="274" priority="268" operator="between">
      <formula>1</formula>
      <formula>14</formula>
    </cfRule>
    <cfRule type="colorScale" priority="269">
      <colorScale>
        <cfvo type="min"/>
        <cfvo type="percentile" val="50"/>
        <cfvo type="max"/>
        <color rgb="FFF8696B"/>
        <color rgb="FFFFEB84"/>
        <color rgb="FF63BE7B"/>
      </colorScale>
    </cfRule>
    <cfRule type="colorScale" priority="255">
      <colorScale>
        <cfvo type="min"/>
        <cfvo type="percentile" val="50"/>
        <cfvo type="max"/>
        <color rgb="FFF8696B"/>
        <color rgb="FFFFEB84"/>
        <color rgb="FF63BE7B"/>
      </colorScale>
    </cfRule>
    <cfRule type="cellIs" dxfId="273" priority="254" operator="between">
      <formula>1</formula>
      <formula>14</formula>
    </cfRule>
    <cfRule type="colorScale" priority="253">
      <colorScale>
        <cfvo type="num" val="14"/>
        <cfvo type="num" val="20"/>
        <color rgb="FF00B050"/>
        <color rgb="FFFF0000"/>
      </colorScale>
    </cfRule>
    <cfRule type="containsText" dxfId="272" priority="252" operator="containsText" text="NOSIGNIFICATIVO">
      <formula>NOT(ISERROR(SEARCH("NOSIGNIFICATIVO",S136)))</formula>
    </cfRule>
    <cfRule type="colorScale" priority="267">
      <colorScale>
        <cfvo type="num" val="14"/>
        <cfvo type="num" val="20"/>
        <color rgb="FF00B050"/>
        <color rgb="FFFF0000"/>
      </colorScale>
    </cfRule>
  </conditionalFormatting>
  <conditionalFormatting sqref="S142:S143">
    <cfRule type="colorScale" priority="914">
      <colorScale>
        <cfvo type="min"/>
        <cfvo type="percentile" val="50"/>
        <cfvo type="max"/>
        <color rgb="FFF8696B"/>
        <color rgb="FFFFEB84"/>
        <color rgb="FF63BE7B"/>
      </colorScale>
    </cfRule>
    <cfRule type="cellIs" dxfId="271" priority="913" operator="between">
      <formula>1</formula>
      <formula>14</formula>
    </cfRule>
    <cfRule type="colorScale" priority="912">
      <colorScale>
        <cfvo type="num" val="14"/>
        <cfvo type="num" val="20"/>
        <color rgb="FF00B050"/>
        <color rgb="FFFF0000"/>
      </colorScale>
    </cfRule>
  </conditionalFormatting>
  <conditionalFormatting sqref="S144 U144">
    <cfRule type="colorScale" priority="814">
      <colorScale>
        <cfvo type="min"/>
        <cfvo type="percentile" val="50"/>
        <cfvo type="max"/>
        <color rgb="FFF8696B"/>
        <color rgb="FFFFEB84"/>
        <color rgb="FF63BE7B"/>
      </colorScale>
    </cfRule>
    <cfRule type="colorScale" priority="812">
      <colorScale>
        <cfvo type="num" val="14"/>
        <cfvo type="num" val="20"/>
        <color rgb="FF00B050"/>
        <color rgb="FFFF0000"/>
      </colorScale>
    </cfRule>
    <cfRule type="cellIs" dxfId="270" priority="813" operator="between">
      <formula>1</formula>
      <formula>14</formula>
    </cfRule>
  </conditionalFormatting>
  <conditionalFormatting sqref="S150">
    <cfRule type="colorScale" priority="527">
      <colorScale>
        <cfvo type="num" val="14"/>
        <cfvo type="num" val="20"/>
        <color rgb="FF00B050"/>
        <color rgb="FFFF0000"/>
      </colorScale>
    </cfRule>
    <cfRule type="colorScale" priority="529">
      <colorScale>
        <cfvo type="min"/>
        <cfvo type="percentile" val="50"/>
        <cfvo type="max"/>
        <color rgb="FFF8696B"/>
        <color rgb="FFFFEB84"/>
        <color rgb="FF63BE7B"/>
      </colorScale>
    </cfRule>
    <cfRule type="cellIs" dxfId="269" priority="528" operator="between">
      <formula>1</formula>
      <formula>14</formula>
    </cfRule>
    <cfRule type="containsText" dxfId="268" priority="526" operator="containsText" text="NOSIGNIFICATIVO">
      <formula>NOT(ISERROR(SEARCH("NOSIGNIFICATIVO",S150)))</formula>
    </cfRule>
    <cfRule type="colorScale" priority="1037">
      <colorScale>
        <cfvo type="num" val="14"/>
        <cfvo type="num" val="20"/>
        <color rgb="FF00B050"/>
        <color rgb="FFFF0000"/>
      </colorScale>
    </cfRule>
    <cfRule type="colorScale" priority="1039">
      <colorScale>
        <cfvo type="min"/>
        <cfvo type="percentile" val="50"/>
        <cfvo type="max"/>
        <color rgb="FFF8696B"/>
        <color rgb="FFFFEB84"/>
        <color rgb="FF63BE7B"/>
      </colorScale>
    </cfRule>
    <cfRule type="cellIs" dxfId="267" priority="1038" operator="between">
      <formula>1</formula>
      <formula>14</formula>
    </cfRule>
  </conditionalFormatting>
  <conditionalFormatting sqref="S152">
    <cfRule type="cellIs" dxfId="266" priority="1013" operator="between">
      <formula>1</formula>
      <formula>14</formula>
    </cfRule>
    <cfRule type="colorScale" priority="1014">
      <colorScale>
        <cfvo type="min"/>
        <cfvo type="percentile" val="50"/>
        <cfvo type="max"/>
        <color rgb="FFF8696B"/>
        <color rgb="FFFFEB84"/>
        <color rgb="FF63BE7B"/>
      </colorScale>
    </cfRule>
    <cfRule type="colorScale" priority="1012">
      <colorScale>
        <cfvo type="num" val="14"/>
        <cfvo type="num" val="20"/>
        <color rgb="FF00B050"/>
        <color rgb="FFFF0000"/>
      </colorScale>
    </cfRule>
  </conditionalFormatting>
  <conditionalFormatting sqref="T10">
    <cfRule type="cellIs" dxfId="265" priority="74" operator="between">
      <formula>1</formula>
      <formula>14</formula>
    </cfRule>
    <cfRule type="colorScale" priority="75">
      <colorScale>
        <cfvo type="min"/>
        <cfvo type="percentile" val="50"/>
        <cfvo type="max"/>
        <color rgb="FFF8696B"/>
        <color rgb="FFFFEB84"/>
        <color rgb="FF63BE7B"/>
      </colorScale>
    </cfRule>
    <cfRule type="colorScale" priority="73">
      <colorScale>
        <cfvo type="num" val="14"/>
        <cfvo type="num" val="20"/>
        <color rgb="FF00B050"/>
        <color rgb="FFFF0000"/>
      </colorScale>
    </cfRule>
  </conditionalFormatting>
  <conditionalFormatting sqref="T12">
    <cfRule type="colorScale" priority="3491">
      <colorScale>
        <cfvo type="num" val="14"/>
        <cfvo type="num" val="20"/>
        <color rgb="FF00B050"/>
        <color rgb="FFFF0000"/>
      </colorScale>
    </cfRule>
    <cfRule type="cellIs" dxfId="264" priority="3492" operator="between">
      <formula>1</formula>
      <formula>14</formula>
    </cfRule>
    <cfRule type="colorScale" priority="3493">
      <colorScale>
        <cfvo type="min"/>
        <cfvo type="percentile" val="50"/>
        <cfvo type="max"/>
        <color rgb="FFF8696B"/>
        <color rgb="FFFFEB84"/>
        <color rgb="FF63BE7B"/>
      </colorScale>
    </cfRule>
  </conditionalFormatting>
  <conditionalFormatting sqref="T13">
    <cfRule type="colorScale" priority="2498">
      <colorScale>
        <cfvo type="min"/>
        <cfvo type="percentile" val="50"/>
        <cfvo type="max"/>
        <color rgb="FFF8696B"/>
        <color rgb="FFFFEB84"/>
        <color rgb="FF63BE7B"/>
      </colorScale>
    </cfRule>
    <cfRule type="cellIs" dxfId="263" priority="2497" operator="between">
      <formula>1</formula>
      <formula>14</formula>
    </cfRule>
    <cfRule type="colorScale" priority="2496">
      <colorScale>
        <cfvo type="num" val="14"/>
        <cfvo type="num" val="20"/>
        <color rgb="FF00B050"/>
        <color rgb="FFFF0000"/>
      </colorScale>
    </cfRule>
  </conditionalFormatting>
  <conditionalFormatting sqref="T16">
    <cfRule type="colorScale" priority="72">
      <colorScale>
        <cfvo type="min"/>
        <cfvo type="percentile" val="50"/>
        <cfvo type="max"/>
        <color rgb="FFF8696B"/>
        <color rgb="FFFFEB84"/>
        <color rgb="FF63BE7B"/>
      </colorScale>
    </cfRule>
    <cfRule type="colorScale" priority="70">
      <colorScale>
        <cfvo type="num" val="14"/>
        <cfvo type="num" val="20"/>
        <color rgb="FF00B050"/>
        <color rgb="FFFF0000"/>
      </colorScale>
    </cfRule>
    <cfRule type="cellIs" dxfId="262" priority="71" operator="between">
      <formula>1</formula>
      <formula>14</formula>
    </cfRule>
  </conditionalFormatting>
  <conditionalFormatting sqref="T17">
    <cfRule type="colorScale" priority="3926">
      <colorScale>
        <cfvo type="num" val="14"/>
        <cfvo type="num" val="20"/>
        <color rgb="FF00B050"/>
        <color rgb="FFFF0000"/>
      </colorScale>
    </cfRule>
    <cfRule type="colorScale" priority="3928">
      <colorScale>
        <cfvo type="min"/>
        <cfvo type="percentile" val="50"/>
        <cfvo type="max"/>
        <color rgb="FFF8696B"/>
        <color rgb="FFFFEB84"/>
        <color rgb="FF63BE7B"/>
      </colorScale>
    </cfRule>
    <cfRule type="cellIs" dxfId="261" priority="3927" operator="between">
      <formula>1</formula>
      <formula>14</formula>
    </cfRule>
  </conditionalFormatting>
  <conditionalFormatting sqref="T18">
    <cfRule type="colorScale" priority="66">
      <colorScale>
        <cfvo type="min"/>
        <cfvo type="percentile" val="50"/>
        <cfvo type="max"/>
        <color rgb="FFF8696B"/>
        <color rgb="FFFFEB84"/>
        <color rgb="FF63BE7B"/>
      </colorScale>
    </cfRule>
    <cfRule type="cellIs" dxfId="260" priority="65" operator="between">
      <formula>1</formula>
      <formula>14</formula>
    </cfRule>
    <cfRule type="colorScale" priority="64">
      <colorScale>
        <cfvo type="num" val="14"/>
        <cfvo type="num" val="20"/>
        <color rgb="FF00B050"/>
        <color rgb="FFFF0000"/>
      </colorScale>
    </cfRule>
  </conditionalFormatting>
  <conditionalFormatting sqref="T20">
    <cfRule type="cellIs" dxfId="259" priority="3462" operator="between">
      <formula>1</formula>
      <formula>14</formula>
    </cfRule>
    <cfRule type="colorScale" priority="3461">
      <colorScale>
        <cfvo type="num" val="14"/>
        <cfvo type="num" val="20"/>
        <color rgb="FF00B050"/>
        <color rgb="FFFF0000"/>
      </colorScale>
    </cfRule>
    <cfRule type="colorScale" priority="3463">
      <colorScale>
        <cfvo type="min"/>
        <cfvo type="percentile" val="50"/>
        <cfvo type="max"/>
        <color rgb="FFF8696B"/>
        <color rgb="FFFFEB84"/>
        <color rgb="FF63BE7B"/>
      </colorScale>
    </cfRule>
  </conditionalFormatting>
  <conditionalFormatting sqref="T23">
    <cfRule type="colorScale" priority="2483">
      <colorScale>
        <cfvo type="min"/>
        <cfvo type="percentile" val="50"/>
        <cfvo type="max"/>
        <color rgb="FFF8696B"/>
        <color rgb="FFFFEB84"/>
        <color rgb="FF63BE7B"/>
      </colorScale>
    </cfRule>
    <cfRule type="cellIs" dxfId="258" priority="2482" operator="between">
      <formula>1</formula>
      <formula>14</formula>
    </cfRule>
    <cfRule type="colorScale" priority="2481">
      <colorScale>
        <cfvo type="num" val="14"/>
        <cfvo type="num" val="20"/>
        <color rgb="FF00B050"/>
        <color rgb="FFFF0000"/>
      </colorScale>
    </cfRule>
  </conditionalFormatting>
  <conditionalFormatting sqref="T24">
    <cfRule type="colorScale" priority="2441">
      <colorScale>
        <cfvo type="num" val="14"/>
        <cfvo type="num" val="20"/>
        <color rgb="FF00B050"/>
        <color rgb="FFFF0000"/>
      </colorScale>
    </cfRule>
    <cfRule type="colorScale" priority="2443">
      <colorScale>
        <cfvo type="min"/>
        <cfvo type="percentile" val="50"/>
        <cfvo type="max"/>
        <color rgb="FFF8696B"/>
        <color rgb="FFFFEB84"/>
        <color rgb="FF63BE7B"/>
      </colorScale>
    </cfRule>
    <cfRule type="cellIs" dxfId="257" priority="2442" operator="between">
      <formula>1</formula>
      <formula>14</formula>
    </cfRule>
  </conditionalFormatting>
  <conditionalFormatting sqref="T25">
    <cfRule type="colorScale" priority="60">
      <colorScale>
        <cfvo type="min"/>
        <cfvo type="percentile" val="50"/>
        <cfvo type="max"/>
        <color rgb="FFF8696B"/>
        <color rgb="FFFFEB84"/>
        <color rgb="FF63BE7B"/>
      </colorScale>
    </cfRule>
    <cfRule type="cellIs" dxfId="256" priority="59" operator="between">
      <formula>1</formula>
      <formula>14</formula>
    </cfRule>
    <cfRule type="colorScale" priority="58">
      <colorScale>
        <cfvo type="num" val="14"/>
        <cfvo type="num" val="20"/>
        <color rgb="FF00B050"/>
        <color rgb="FFFF0000"/>
      </colorScale>
    </cfRule>
  </conditionalFormatting>
  <conditionalFormatting sqref="T26">
    <cfRule type="colorScale" priority="3916">
      <colorScale>
        <cfvo type="num" val="14"/>
        <cfvo type="num" val="20"/>
        <color rgb="FF00B050"/>
        <color rgb="FFFF0000"/>
      </colorScale>
    </cfRule>
    <cfRule type="colorScale" priority="3918">
      <colorScale>
        <cfvo type="min"/>
        <cfvo type="percentile" val="50"/>
        <cfvo type="max"/>
        <color rgb="FFF8696B"/>
        <color rgb="FFFFEB84"/>
        <color rgb="FF63BE7B"/>
      </colorScale>
    </cfRule>
    <cfRule type="cellIs" dxfId="255" priority="3917" operator="between">
      <formula>1</formula>
      <formula>14</formula>
    </cfRule>
  </conditionalFormatting>
  <conditionalFormatting sqref="T27">
    <cfRule type="cellIs" dxfId="254" priority="53" operator="between">
      <formula>1</formula>
      <formula>14</formula>
    </cfRule>
    <cfRule type="colorScale" priority="52">
      <colorScale>
        <cfvo type="num" val="14"/>
        <cfvo type="num" val="20"/>
        <color rgb="FF00B050"/>
        <color rgb="FFFF0000"/>
      </colorScale>
    </cfRule>
    <cfRule type="colorScale" priority="54">
      <colorScale>
        <cfvo type="min"/>
        <cfvo type="percentile" val="50"/>
        <cfvo type="max"/>
        <color rgb="FFF8696B"/>
        <color rgb="FFFFEB84"/>
        <color rgb="FF63BE7B"/>
      </colorScale>
    </cfRule>
  </conditionalFormatting>
  <conditionalFormatting sqref="T29">
    <cfRule type="colorScale" priority="2768">
      <colorScale>
        <cfvo type="min"/>
        <cfvo type="percentile" val="50"/>
        <cfvo type="max"/>
        <color rgb="FFF8696B"/>
        <color rgb="FFFFEB84"/>
        <color rgb="FF63BE7B"/>
      </colorScale>
    </cfRule>
    <cfRule type="colorScale" priority="2766">
      <colorScale>
        <cfvo type="num" val="14"/>
        <cfvo type="num" val="20"/>
        <color rgb="FF00B050"/>
        <color rgb="FFFF0000"/>
      </colorScale>
    </cfRule>
    <cfRule type="cellIs" dxfId="253" priority="2767" operator="between">
      <formula>1</formula>
      <formula>14</formula>
    </cfRule>
  </conditionalFormatting>
  <conditionalFormatting sqref="T30">
    <cfRule type="colorScale" priority="2406">
      <colorScale>
        <cfvo type="num" val="14"/>
        <cfvo type="num" val="20"/>
        <color rgb="FF00B050"/>
        <color rgb="FFFF0000"/>
      </colorScale>
    </cfRule>
    <cfRule type="cellIs" dxfId="252" priority="2407" operator="between">
      <formula>1</formula>
      <formula>14</formula>
    </cfRule>
    <cfRule type="colorScale" priority="2408">
      <colorScale>
        <cfvo type="min"/>
        <cfvo type="percentile" val="50"/>
        <cfvo type="max"/>
        <color rgb="FFF8696B"/>
        <color rgb="FFFFEB84"/>
        <color rgb="FF63BE7B"/>
      </colorScale>
    </cfRule>
    <cfRule type="cellIs" dxfId="251" priority="685" operator="between">
      <formula>1</formula>
      <formula>14</formula>
    </cfRule>
    <cfRule type="colorScale" priority="684">
      <colorScale>
        <cfvo type="num" val="14"/>
        <cfvo type="num" val="20"/>
        <color rgb="FF00B050"/>
        <color rgb="FFFF0000"/>
      </colorScale>
    </cfRule>
    <cfRule type="colorScale" priority="686">
      <colorScale>
        <cfvo type="min"/>
        <cfvo type="percentile" val="50"/>
        <cfvo type="max"/>
        <color rgb="FFF8696B"/>
        <color rgb="FFFFEB84"/>
        <color rgb="FF63BE7B"/>
      </colorScale>
    </cfRule>
  </conditionalFormatting>
  <conditionalFormatting sqref="T31">
    <cfRule type="colorScale" priority="48">
      <colorScale>
        <cfvo type="min"/>
        <cfvo type="percentile" val="50"/>
        <cfvo type="max"/>
        <color rgb="FFF8696B"/>
        <color rgb="FFFFEB84"/>
        <color rgb="FF63BE7B"/>
      </colorScale>
    </cfRule>
    <cfRule type="cellIs" dxfId="250" priority="47" operator="between">
      <formula>1</formula>
      <formula>14</formula>
    </cfRule>
    <cfRule type="colorScale" priority="46">
      <colorScale>
        <cfvo type="num" val="14"/>
        <cfvo type="num" val="20"/>
        <color rgb="FF00B050"/>
        <color rgb="FFFF0000"/>
      </colorScale>
    </cfRule>
  </conditionalFormatting>
  <conditionalFormatting sqref="T33">
    <cfRule type="colorScale" priority="40">
      <colorScale>
        <cfvo type="num" val="14"/>
        <cfvo type="num" val="20"/>
        <color rgb="FF00B050"/>
        <color rgb="FFFF0000"/>
      </colorScale>
    </cfRule>
    <cfRule type="colorScale" priority="42">
      <colorScale>
        <cfvo type="min"/>
        <cfvo type="percentile" val="50"/>
        <cfvo type="max"/>
        <color rgb="FFF8696B"/>
        <color rgb="FFFFEB84"/>
        <color rgb="FF63BE7B"/>
      </colorScale>
    </cfRule>
    <cfRule type="cellIs" dxfId="249" priority="41" operator="between">
      <formula>1</formula>
      <formula>14</formula>
    </cfRule>
  </conditionalFormatting>
  <conditionalFormatting sqref="T34">
    <cfRule type="colorScale" priority="3401">
      <colorScale>
        <cfvo type="num" val="14"/>
        <cfvo type="num" val="20"/>
        <color rgb="FF00B050"/>
        <color rgb="FFFF0000"/>
      </colorScale>
    </cfRule>
    <cfRule type="cellIs" dxfId="248" priority="3402" operator="between">
      <formula>1</formula>
      <formula>14</formula>
    </cfRule>
    <cfRule type="colorScale" priority="3403">
      <colorScale>
        <cfvo type="min"/>
        <cfvo type="percentile" val="50"/>
        <cfvo type="max"/>
        <color rgb="FFF8696B"/>
        <color rgb="FFFFEB84"/>
        <color rgb="FF63BE7B"/>
      </colorScale>
    </cfRule>
  </conditionalFormatting>
  <conditionalFormatting sqref="T36">
    <cfRule type="cellIs" dxfId="247" priority="2357" operator="between">
      <formula>1</formula>
      <formula>14</formula>
    </cfRule>
    <cfRule type="cellIs" dxfId="246" priority="661" operator="between">
      <formula>1</formula>
      <formula>14</formula>
    </cfRule>
    <cfRule type="colorScale" priority="662">
      <colorScale>
        <cfvo type="min"/>
        <cfvo type="percentile" val="50"/>
        <cfvo type="max"/>
        <color rgb="FFF8696B"/>
        <color rgb="FFFFEB84"/>
        <color rgb="FF63BE7B"/>
      </colorScale>
    </cfRule>
    <cfRule type="colorScale" priority="660">
      <colorScale>
        <cfvo type="num" val="14"/>
        <cfvo type="num" val="20"/>
        <color rgb="FF00B050"/>
        <color rgb="FFFF0000"/>
      </colorScale>
    </cfRule>
    <cfRule type="colorScale" priority="200">
      <colorScale>
        <cfvo type="num" val="14"/>
        <cfvo type="num" val="20"/>
        <color rgb="FF00B050"/>
        <color rgb="FFFF0000"/>
      </colorScale>
    </cfRule>
    <cfRule type="colorScale" priority="2356">
      <colorScale>
        <cfvo type="num" val="14"/>
        <cfvo type="num" val="20"/>
        <color rgb="FF00B050"/>
        <color rgb="FFFF0000"/>
      </colorScale>
    </cfRule>
    <cfRule type="colorScale" priority="2358">
      <colorScale>
        <cfvo type="min"/>
        <cfvo type="percentile" val="50"/>
        <cfvo type="max"/>
        <color rgb="FFF8696B"/>
        <color rgb="FFFFEB84"/>
        <color rgb="FF63BE7B"/>
      </colorScale>
    </cfRule>
    <cfRule type="cellIs" dxfId="245" priority="201" operator="between">
      <formula>1</formula>
      <formula>14</formula>
    </cfRule>
    <cfRule type="colorScale" priority="202">
      <colorScale>
        <cfvo type="min"/>
        <cfvo type="percentile" val="50"/>
        <cfvo type="max"/>
        <color rgb="FFF8696B"/>
        <color rgb="FFFFEB84"/>
        <color rgb="FF63BE7B"/>
      </colorScale>
    </cfRule>
  </conditionalFormatting>
  <conditionalFormatting sqref="T41">
    <cfRule type="colorScale" priority="3371">
      <colorScale>
        <cfvo type="num" val="14"/>
        <cfvo type="num" val="20"/>
        <color rgb="FF00B050"/>
        <color rgb="FFFF0000"/>
      </colorScale>
    </cfRule>
    <cfRule type="cellIs" dxfId="244" priority="3372" operator="between">
      <formula>1</formula>
      <formula>14</formula>
    </cfRule>
    <cfRule type="colorScale" priority="3373">
      <colorScale>
        <cfvo type="min"/>
        <cfvo type="percentile" val="50"/>
        <cfvo type="max"/>
        <color rgb="FFF8696B"/>
        <color rgb="FFFFEB84"/>
        <color rgb="FF63BE7B"/>
      </colorScale>
    </cfRule>
  </conditionalFormatting>
  <conditionalFormatting sqref="T42">
    <cfRule type="colorScale" priority="2616">
      <colorScale>
        <cfvo type="num" val="14"/>
        <cfvo type="num" val="20"/>
        <color rgb="FF00B050"/>
        <color rgb="FFFF0000"/>
      </colorScale>
    </cfRule>
    <cfRule type="colorScale" priority="2618">
      <colorScale>
        <cfvo type="min"/>
        <cfvo type="percentile" val="50"/>
        <cfvo type="max"/>
        <color rgb="FFF8696B"/>
        <color rgb="FFFFEB84"/>
        <color rgb="FF63BE7B"/>
      </colorScale>
    </cfRule>
    <cfRule type="cellIs" dxfId="243" priority="2617" operator="between">
      <formula>1</formula>
      <formula>14</formula>
    </cfRule>
  </conditionalFormatting>
  <conditionalFormatting sqref="T56">
    <cfRule type="colorScale" priority="36">
      <colorScale>
        <cfvo type="min"/>
        <cfvo type="percentile" val="50"/>
        <cfvo type="max"/>
        <color rgb="FFF8696B"/>
        <color rgb="FFFFEB84"/>
        <color rgb="FF63BE7B"/>
      </colorScale>
    </cfRule>
    <cfRule type="colorScale" priority="3848">
      <colorScale>
        <cfvo type="min"/>
        <cfvo type="percentile" val="50"/>
        <cfvo type="max"/>
        <color rgb="FFF8696B"/>
        <color rgb="FFFFEB84"/>
        <color rgb="FF63BE7B"/>
      </colorScale>
    </cfRule>
    <cfRule type="cellIs" dxfId="242" priority="3847" operator="between">
      <formula>1</formula>
      <formula>14</formula>
    </cfRule>
    <cfRule type="colorScale" priority="3846">
      <colorScale>
        <cfvo type="num" val="14"/>
        <cfvo type="num" val="20"/>
        <color rgb="FF00B050"/>
        <color rgb="FFFF0000"/>
      </colorScale>
    </cfRule>
    <cfRule type="colorScale" priority="34">
      <colorScale>
        <cfvo type="num" val="14"/>
        <cfvo type="num" val="20"/>
        <color rgb="FF00B050"/>
        <color rgb="FFFF0000"/>
      </colorScale>
    </cfRule>
    <cfRule type="cellIs" dxfId="241" priority="35" operator="between">
      <formula>1</formula>
      <formula>14</formula>
    </cfRule>
  </conditionalFormatting>
  <conditionalFormatting sqref="T57">
    <cfRule type="colorScale" priority="3841">
      <colorScale>
        <cfvo type="num" val="14"/>
        <cfvo type="num" val="20"/>
        <color rgb="FF00B050"/>
        <color rgb="FFFF0000"/>
      </colorScale>
    </cfRule>
    <cfRule type="cellIs" dxfId="240" priority="3842" operator="between">
      <formula>1</formula>
      <formula>14</formula>
    </cfRule>
    <cfRule type="colorScale" priority="3843">
      <colorScale>
        <cfvo type="min"/>
        <cfvo type="percentile" val="50"/>
        <cfvo type="max"/>
        <color rgb="FFF8696B"/>
        <color rgb="FFFFEB84"/>
        <color rgb="FF63BE7B"/>
      </colorScale>
    </cfRule>
  </conditionalFormatting>
  <conditionalFormatting sqref="T58">
    <cfRule type="colorScale" priority="28">
      <colorScale>
        <cfvo type="num" val="14"/>
        <cfvo type="num" val="20"/>
        <color rgb="FF00B050"/>
        <color rgb="FFFF0000"/>
      </colorScale>
    </cfRule>
    <cfRule type="cellIs" dxfId="239" priority="29" operator="between">
      <formula>1</formula>
      <formula>14</formula>
    </cfRule>
    <cfRule type="colorScale" priority="30">
      <colorScale>
        <cfvo type="min"/>
        <cfvo type="percentile" val="50"/>
        <cfvo type="max"/>
        <color rgb="FFF8696B"/>
        <color rgb="FFFFEB84"/>
        <color rgb="FF63BE7B"/>
      </colorScale>
    </cfRule>
  </conditionalFormatting>
  <conditionalFormatting sqref="T60">
    <cfRule type="colorScale" priority="1681">
      <colorScale>
        <cfvo type="num" val="14"/>
        <cfvo type="num" val="20"/>
        <color rgb="FF00B050"/>
        <color rgb="FFFF0000"/>
      </colorScale>
    </cfRule>
    <cfRule type="cellIs" dxfId="238" priority="1682" operator="between">
      <formula>1</formula>
      <formula>14</formula>
    </cfRule>
    <cfRule type="colorScale" priority="1683">
      <colorScale>
        <cfvo type="min"/>
        <cfvo type="percentile" val="50"/>
        <cfvo type="max"/>
        <color rgb="FFF8696B"/>
        <color rgb="FFFFEB84"/>
        <color rgb="FF63BE7B"/>
      </colorScale>
    </cfRule>
  </conditionalFormatting>
  <conditionalFormatting sqref="T61">
    <cfRule type="colorScale" priority="1723">
      <colorScale>
        <cfvo type="min"/>
        <cfvo type="percentile" val="50"/>
        <cfvo type="max"/>
        <color rgb="FFF8696B"/>
        <color rgb="FFFFEB84"/>
        <color rgb="FF63BE7B"/>
      </colorScale>
    </cfRule>
    <cfRule type="colorScale" priority="1721">
      <colorScale>
        <cfvo type="num" val="14"/>
        <cfvo type="num" val="20"/>
        <color rgb="FF00B050"/>
        <color rgb="FFFF0000"/>
      </colorScale>
    </cfRule>
    <cfRule type="cellIs" dxfId="237" priority="1722" operator="between">
      <formula>1</formula>
      <formula>14</formula>
    </cfRule>
  </conditionalFormatting>
  <conditionalFormatting sqref="T62">
    <cfRule type="cellIs" dxfId="236" priority="798" operator="between">
      <formula>1</formula>
      <formula>14</formula>
    </cfRule>
    <cfRule type="colorScale" priority="799">
      <colorScale>
        <cfvo type="min"/>
        <cfvo type="percentile" val="50"/>
        <cfvo type="max"/>
        <color rgb="FFF8696B"/>
        <color rgb="FFFFEB84"/>
        <color rgb="FF63BE7B"/>
      </colorScale>
    </cfRule>
    <cfRule type="colorScale" priority="797">
      <colorScale>
        <cfvo type="num" val="14"/>
        <cfvo type="num" val="20"/>
        <color rgb="FF00B050"/>
        <color rgb="FFFF0000"/>
      </colorScale>
    </cfRule>
    <cfRule type="colorScale" priority="651">
      <colorScale>
        <cfvo type="num" val="14"/>
        <cfvo type="num" val="20"/>
        <color rgb="FF00B050"/>
        <color rgb="FFFF0000"/>
      </colorScale>
    </cfRule>
    <cfRule type="colorScale" priority="653">
      <colorScale>
        <cfvo type="min"/>
        <cfvo type="percentile" val="50"/>
        <cfvo type="max"/>
        <color rgb="FFF8696B"/>
        <color rgb="FFFFEB84"/>
        <color rgb="FF63BE7B"/>
      </colorScale>
    </cfRule>
    <cfRule type="cellIs" dxfId="235" priority="652" operator="between">
      <formula>1</formula>
      <formula>14</formula>
    </cfRule>
  </conditionalFormatting>
  <conditionalFormatting sqref="T64">
    <cfRule type="colorScale" priority="2073">
      <colorScale>
        <cfvo type="min"/>
        <cfvo type="percentile" val="50"/>
        <cfvo type="max"/>
        <color rgb="FFF8696B"/>
        <color rgb="FFFFEB84"/>
        <color rgb="FF63BE7B"/>
      </colorScale>
    </cfRule>
    <cfRule type="colorScale" priority="2071">
      <colorScale>
        <cfvo type="num" val="14"/>
        <cfvo type="num" val="20"/>
        <color rgb="FF00B050"/>
        <color rgb="FFFF0000"/>
      </colorScale>
    </cfRule>
    <cfRule type="cellIs" dxfId="234" priority="2072" operator="between">
      <formula>1</formula>
      <formula>14</formula>
    </cfRule>
  </conditionalFormatting>
  <conditionalFormatting sqref="T65">
    <cfRule type="colorScale" priority="24">
      <colorScale>
        <cfvo type="min"/>
        <cfvo type="percentile" val="50"/>
        <cfvo type="max"/>
        <color rgb="FFF8696B"/>
        <color rgb="FFFFEB84"/>
        <color rgb="FF63BE7B"/>
      </colorScale>
    </cfRule>
    <cfRule type="cellIs" dxfId="233" priority="23" operator="between">
      <formula>1</formula>
      <formula>14</formula>
    </cfRule>
    <cfRule type="colorScale" priority="22">
      <colorScale>
        <cfvo type="num" val="14"/>
        <cfvo type="num" val="20"/>
        <color rgb="FF00B050"/>
        <color rgb="FFFF0000"/>
      </colorScale>
    </cfRule>
  </conditionalFormatting>
  <conditionalFormatting sqref="T66">
    <cfRule type="colorScale" priority="3803">
      <colorScale>
        <cfvo type="min"/>
        <cfvo type="percentile" val="50"/>
        <cfvo type="max"/>
        <color rgb="FFF8696B"/>
        <color rgb="FFFFEB84"/>
        <color rgb="FF63BE7B"/>
      </colorScale>
    </cfRule>
    <cfRule type="cellIs" dxfId="232" priority="3802" operator="between">
      <formula>1</formula>
      <formula>14</formula>
    </cfRule>
    <cfRule type="colorScale" priority="3801">
      <colorScale>
        <cfvo type="num" val="14"/>
        <cfvo type="num" val="20"/>
        <color rgb="FF00B050"/>
        <color rgb="FFFF0000"/>
      </colorScale>
    </cfRule>
  </conditionalFormatting>
  <conditionalFormatting sqref="T69">
    <cfRule type="colorScale" priority="3313">
      <colorScale>
        <cfvo type="min"/>
        <cfvo type="percentile" val="50"/>
        <cfvo type="max"/>
        <color rgb="FFF8696B"/>
        <color rgb="FFFFEB84"/>
        <color rgb="FF63BE7B"/>
      </colorScale>
    </cfRule>
    <cfRule type="cellIs" dxfId="231" priority="3312" operator="between">
      <formula>1</formula>
      <formula>14</formula>
    </cfRule>
    <cfRule type="colorScale" priority="3311">
      <colorScale>
        <cfvo type="num" val="14"/>
        <cfvo type="num" val="20"/>
        <color rgb="FF00B050"/>
        <color rgb="FFFF0000"/>
      </colorScale>
    </cfRule>
  </conditionalFormatting>
  <conditionalFormatting sqref="T72">
    <cfRule type="cellIs" dxfId="230" priority="1652" operator="between">
      <formula>1</formula>
      <formula>14</formula>
    </cfRule>
    <cfRule type="colorScale" priority="1651">
      <colorScale>
        <cfvo type="num" val="14"/>
        <cfvo type="num" val="20"/>
        <color rgb="FF00B050"/>
        <color rgb="FFFF0000"/>
      </colorScale>
    </cfRule>
    <cfRule type="colorScale" priority="1653">
      <colorScale>
        <cfvo type="min"/>
        <cfvo type="percentile" val="50"/>
        <cfvo type="max"/>
        <color rgb="FFF8696B"/>
        <color rgb="FFFFEB84"/>
        <color rgb="FF63BE7B"/>
      </colorScale>
    </cfRule>
  </conditionalFormatting>
  <conditionalFormatting sqref="T73">
    <cfRule type="colorScale" priority="1591">
      <colorScale>
        <cfvo type="num" val="14"/>
        <cfvo type="num" val="20"/>
        <color rgb="FF00B050"/>
        <color rgb="FFFF0000"/>
      </colorScale>
    </cfRule>
    <cfRule type="cellIs" dxfId="229" priority="1592" operator="between">
      <formula>1</formula>
      <formula>14</formula>
    </cfRule>
    <cfRule type="colorScale" priority="1593">
      <colorScale>
        <cfvo type="min"/>
        <cfvo type="percentile" val="50"/>
        <cfvo type="max"/>
        <color rgb="FFF8696B"/>
        <color rgb="FFFFEB84"/>
        <color rgb="FF63BE7B"/>
      </colorScale>
    </cfRule>
  </conditionalFormatting>
  <conditionalFormatting sqref="T75">
    <cfRule type="colorScale" priority="2036">
      <colorScale>
        <cfvo type="num" val="14"/>
        <cfvo type="num" val="20"/>
        <color rgb="FF00B050"/>
        <color rgb="FFFF0000"/>
      </colorScale>
    </cfRule>
    <cfRule type="cellIs" dxfId="228" priority="2037" operator="between">
      <formula>1</formula>
      <formula>14</formula>
    </cfRule>
    <cfRule type="colorScale" priority="2038">
      <colorScale>
        <cfvo type="min"/>
        <cfvo type="percentile" val="50"/>
        <cfvo type="max"/>
        <color rgb="FFF8696B"/>
        <color rgb="FFFFEB84"/>
        <color rgb="FF63BE7B"/>
      </colorScale>
    </cfRule>
  </conditionalFormatting>
  <conditionalFormatting sqref="T76">
    <cfRule type="cellIs" dxfId="227" priority="20" operator="between">
      <formula>1</formula>
      <formula>14</formula>
    </cfRule>
    <cfRule type="colorScale" priority="21">
      <colorScale>
        <cfvo type="min"/>
        <cfvo type="percentile" val="50"/>
        <cfvo type="max"/>
        <color rgb="FFF8696B"/>
        <color rgb="FFFFEB84"/>
        <color rgb="FF63BE7B"/>
      </colorScale>
    </cfRule>
    <cfRule type="colorScale" priority="19">
      <colorScale>
        <cfvo type="num" val="14"/>
        <cfvo type="num" val="20"/>
        <color rgb="FF00B050"/>
        <color rgb="FFFF0000"/>
      </colorScale>
    </cfRule>
  </conditionalFormatting>
  <conditionalFormatting sqref="T77">
    <cfRule type="colorScale" priority="3741">
      <colorScale>
        <cfvo type="num" val="14"/>
        <cfvo type="num" val="20"/>
        <color rgb="FF00B050"/>
        <color rgb="FFFF0000"/>
      </colorScale>
    </cfRule>
    <cfRule type="colorScale" priority="3743">
      <colorScale>
        <cfvo type="min"/>
        <cfvo type="percentile" val="50"/>
        <cfvo type="max"/>
        <color rgb="FFF8696B"/>
        <color rgb="FFFFEB84"/>
        <color rgb="FF63BE7B"/>
      </colorScale>
    </cfRule>
    <cfRule type="cellIs" dxfId="226" priority="3742" operator="between">
      <formula>1</formula>
      <formula>14</formula>
    </cfRule>
  </conditionalFormatting>
  <conditionalFormatting sqref="T78">
    <cfRule type="colorScale" priority="1621">
      <colorScale>
        <cfvo type="num" val="14"/>
        <cfvo type="num" val="20"/>
        <color rgb="FF00B050"/>
        <color rgb="FFFF0000"/>
      </colorScale>
    </cfRule>
    <cfRule type="cellIs" dxfId="225" priority="1622" operator="between">
      <formula>1</formula>
      <formula>14</formula>
    </cfRule>
    <cfRule type="colorScale" priority="1623">
      <colorScale>
        <cfvo type="min"/>
        <cfvo type="percentile" val="50"/>
        <cfvo type="max"/>
        <color rgb="FFF8696B"/>
        <color rgb="FFFFEB84"/>
        <color rgb="FF63BE7B"/>
      </colorScale>
    </cfRule>
  </conditionalFormatting>
  <conditionalFormatting sqref="T79">
    <cfRule type="cellIs" dxfId="224" priority="1752" operator="between">
      <formula>1</formula>
      <formula>14</formula>
    </cfRule>
    <cfRule type="colorScale" priority="1753">
      <colorScale>
        <cfvo type="min"/>
        <cfvo type="percentile" val="50"/>
        <cfvo type="max"/>
        <color rgb="FFF8696B"/>
        <color rgb="FFFFEB84"/>
        <color rgb="FF63BE7B"/>
      </colorScale>
    </cfRule>
    <cfRule type="colorScale" priority="1751">
      <colorScale>
        <cfvo type="num" val="14"/>
        <cfvo type="num" val="20"/>
        <color rgb="FF00B050"/>
        <color rgb="FFFF0000"/>
      </colorScale>
    </cfRule>
  </conditionalFormatting>
  <conditionalFormatting sqref="T81">
    <cfRule type="colorScale" priority="615">
      <colorScale>
        <cfvo type="num" val="14"/>
        <cfvo type="num" val="20"/>
        <color rgb="FF00B050"/>
        <color rgb="FFFF0000"/>
      </colorScale>
    </cfRule>
    <cfRule type="cellIs" dxfId="223" priority="616" operator="between">
      <formula>1</formula>
      <formula>14</formula>
    </cfRule>
    <cfRule type="colorScale" priority="617">
      <colorScale>
        <cfvo type="min"/>
        <cfvo type="percentile" val="50"/>
        <cfvo type="max"/>
        <color rgb="FFF8696B"/>
        <color rgb="FFFFEB84"/>
        <color rgb="FF63BE7B"/>
      </colorScale>
    </cfRule>
    <cfRule type="colorScale" priority="2263">
      <colorScale>
        <cfvo type="min"/>
        <cfvo type="percentile" val="50"/>
        <cfvo type="max"/>
        <color rgb="FFF8696B"/>
        <color rgb="FFFFEB84"/>
        <color rgb="FF63BE7B"/>
      </colorScale>
    </cfRule>
    <cfRule type="cellIs" dxfId="222" priority="2262" operator="between">
      <formula>1</formula>
      <formula>14</formula>
    </cfRule>
    <cfRule type="colorScale" priority="2261">
      <colorScale>
        <cfvo type="num" val="14"/>
        <cfvo type="num" val="20"/>
        <color rgb="FF00B050"/>
        <color rgb="FFFF0000"/>
      </colorScale>
    </cfRule>
  </conditionalFormatting>
  <conditionalFormatting sqref="T83">
    <cfRule type="colorScale" priority="13">
      <colorScale>
        <cfvo type="num" val="14"/>
        <cfvo type="num" val="20"/>
        <color rgb="FF00B050"/>
        <color rgb="FFFF0000"/>
      </colorScale>
    </cfRule>
    <cfRule type="cellIs" dxfId="221" priority="14" operator="between">
      <formula>1</formula>
      <formula>14</formula>
    </cfRule>
    <cfRule type="colorScale" priority="15">
      <colorScale>
        <cfvo type="min"/>
        <cfvo type="percentile" val="50"/>
        <cfvo type="max"/>
        <color rgb="FFF8696B"/>
        <color rgb="FFFFEB84"/>
        <color rgb="FF63BE7B"/>
      </colorScale>
    </cfRule>
  </conditionalFormatting>
  <conditionalFormatting sqref="T85">
    <cfRule type="colorScale" priority="5346">
      <colorScale>
        <cfvo type="min"/>
        <cfvo type="percentile" val="50"/>
        <cfvo type="max"/>
        <color rgb="FFF8696B"/>
        <color rgb="FFFFEB84"/>
        <color rgb="FF63BE7B"/>
      </colorScale>
    </cfRule>
    <cfRule type="cellIs" dxfId="220" priority="5345" operator="between">
      <formula>1</formula>
      <formula>14</formula>
    </cfRule>
    <cfRule type="colorScale" priority="5344">
      <colorScale>
        <cfvo type="num" val="14"/>
        <cfvo type="num" val="20"/>
        <color rgb="FF00B050"/>
        <color rgb="FFFF0000"/>
      </colorScale>
    </cfRule>
  </conditionalFormatting>
  <conditionalFormatting sqref="T86">
    <cfRule type="cellIs" dxfId="219" priority="1569" operator="between">
      <formula>1</formula>
      <formula>14</formula>
    </cfRule>
    <cfRule type="colorScale" priority="1570">
      <colorScale>
        <cfvo type="min"/>
        <cfvo type="percentile" val="50"/>
        <cfvo type="max"/>
        <color rgb="FFF8696B"/>
        <color rgb="FFFFEB84"/>
        <color rgb="FF63BE7B"/>
      </colorScale>
    </cfRule>
    <cfRule type="colorScale" priority="1568">
      <colorScale>
        <cfvo type="num" val="14"/>
        <cfvo type="num" val="20"/>
        <color rgb="FF00B050"/>
        <color rgb="FFFF0000"/>
      </colorScale>
    </cfRule>
  </conditionalFormatting>
  <conditionalFormatting sqref="T88">
    <cfRule type="colorScale" priority="600">
      <colorScale>
        <cfvo type="num" val="14"/>
        <cfvo type="num" val="20"/>
        <color rgb="FF00B050"/>
        <color rgb="FFFF0000"/>
      </colorScale>
    </cfRule>
    <cfRule type="cellIs" dxfId="218" priority="601" operator="between">
      <formula>1</formula>
      <formula>14</formula>
    </cfRule>
    <cfRule type="colorScale" priority="602">
      <colorScale>
        <cfvo type="min"/>
        <cfvo type="percentile" val="50"/>
        <cfvo type="max"/>
        <color rgb="FFF8696B"/>
        <color rgb="FFFFEB84"/>
        <color rgb="FF63BE7B"/>
      </colorScale>
    </cfRule>
  </conditionalFormatting>
  <conditionalFormatting sqref="T89">
    <cfRule type="colorScale" priority="597">
      <colorScale>
        <cfvo type="num" val="14"/>
        <cfvo type="num" val="20"/>
        <color rgb="FF00B050"/>
        <color rgb="FFFF0000"/>
      </colorScale>
    </cfRule>
    <cfRule type="colorScale" priority="599">
      <colorScale>
        <cfvo type="min"/>
        <cfvo type="percentile" val="50"/>
        <cfvo type="max"/>
        <color rgb="FFF8696B"/>
        <color rgb="FFFFEB84"/>
        <color rgb="FF63BE7B"/>
      </colorScale>
    </cfRule>
    <cfRule type="cellIs" dxfId="217" priority="598" operator="between">
      <formula>1</formula>
      <formula>14</formula>
    </cfRule>
  </conditionalFormatting>
  <conditionalFormatting sqref="T90">
    <cfRule type="colorScale" priority="587">
      <colorScale>
        <cfvo type="min"/>
        <cfvo type="percentile" val="50"/>
        <cfvo type="max"/>
        <color rgb="FFF8696B"/>
        <color rgb="FFFFEB84"/>
        <color rgb="FF63BE7B"/>
      </colorScale>
    </cfRule>
    <cfRule type="colorScale" priority="1906">
      <colorScale>
        <cfvo type="num" val="14"/>
        <cfvo type="num" val="20"/>
        <color rgb="FF00B050"/>
        <color rgb="FFFF0000"/>
      </colorScale>
    </cfRule>
    <cfRule type="cellIs" dxfId="216" priority="1907" operator="between">
      <formula>1</formula>
      <formula>14</formula>
    </cfRule>
    <cfRule type="colorScale" priority="1908">
      <colorScale>
        <cfvo type="min"/>
        <cfvo type="percentile" val="50"/>
        <cfvo type="max"/>
        <color rgb="FFF8696B"/>
        <color rgb="FFFFEB84"/>
        <color rgb="FF63BE7B"/>
      </colorScale>
    </cfRule>
    <cfRule type="colorScale" priority="585">
      <colorScale>
        <cfvo type="num" val="14"/>
        <cfvo type="num" val="20"/>
        <color rgb="FF00B050"/>
        <color rgb="FFFF0000"/>
      </colorScale>
    </cfRule>
    <cfRule type="cellIs" dxfId="215" priority="586" operator="between">
      <formula>1</formula>
      <formula>14</formula>
    </cfRule>
  </conditionalFormatting>
  <conditionalFormatting sqref="T92">
    <cfRule type="colorScale" priority="3251">
      <colorScale>
        <cfvo type="num" val="14"/>
        <cfvo type="num" val="20"/>
        <color rgb="FF00B050"/>
        <color rgb="FFFF0000"/>
      </colorScale>
    </cfRule>
    <cfRule type="cellIs" dxfId="214" priority="3252" operator="between">
      <formula>1</formula>
      <formula>14</formula>
    </cfRule>
    <cfRule type="colorScale" priority="3253">
      <colorScale>
        <cfvo type="min"/>
        <cfvo type="percentile" val="50"/>
        <cfvo type="max"/>
        <color rgb="FFF8696B"/>
        <color rgb="FFFFEB84"/>
        <color rgb="FF63BE7B"/>
      </colorScale>
    </cfRule>
  </conditionalFormatting>
  <conditionalFormatting sqref="T94">
    <cfRule type="cellIs" dxfId="213" priority="3222" operator="between">
      <formula>1</formula>
      <formula>14</formula>
    </cfRule>
    <cfRule type="colorScale" priority="3221">
      <colorScale>
        <cfvo type="num" val="14"/>
        <cfvo type="num" val="20"/>
        <color rgb="FF00B050"/>
        <color rgb="FFFF0000"/>
      </colorScale>
    </cfRule>
    <cfRule type="colorScale" priority="3223">
      <colorScale>
        <cfvo type="min"/>
        <cfvo type="percentile" val="50"/>
        <cfvo type="max"/>
        <color rgb="FFF8696B"/>
        <color rgb="FFFFEB84"/>
        <color rgb="FF63BE7B"/>
      </colorScale>
    </cfRule>
  </conditionalFormatting>
  <conditionalFormatting sqref="T95">
    <cfRule type="colorScale" priority="1462">
      <colorScale>
        <cfvo type="num" val="14"/>
        <cfvo type="num" val="20"/>
        <color rgb="FF00B050"/>
        <color rgb="FFFF0000"/>
      </colorScale>
    </cfRule>
    <cfRule type="colorScale" priority="572">
      <colorScale>
        <cfvo type="min"/>
        <cfvo type="percentile" val="50"/>
        <cfvo type="max"/>
        <color rgb="FFF8696B"/>
        <color rgb="FFFFEB84"/>
        <color rgb="FF63BE7B"/>
      </colorScale>
    </cfRule>
    <cfRule type="cellIs" dxfId="212" priority="571" operator="between">
      <formula>1</formula>
      <formula>14</formula>
    </cfRule>
    <cfRule type="colorScale" priority="581">
      <colorScale>
        <cfvo type="min"/>
        <cfvo type="percentile" val="50"/>
        <cfvo type="max"/>
        <color rgb="FFF8696B"/>
        <color rgb="FFFFEB84"/>
        <color rgb="FF63BE7B"/>
      </colorScale>
    </cfRule>
    <cfRule type="cellIs" dxfId="211" priority="580" operator="between">
      <formula>1</formula>
      <formula>14</formula>
    </cfRule>
    <cfRule type="colorScale" priority="570">
      <colorScale>
        <cfvo type="num" val="14"/>
        <cfvo type="num" val="20"/>
        <color rgb="FF00B050"/>
        <color rgb="FFFF0000"/>
      </colorScale>
    </cfRule>
    <cfRule type="cellIs" dxfId="210" priority="1463" operator="between">
      <formula>1</formula>
      <formula>14</formula>
    </cfRule>
    <cfRule type="colorScale" priority="1464">
      <colorScale>
        <cfvo type="min"/>
        <cfvo type="percentile" val="50"/>
        <cfvo type="max"/>
        <color rgb="FFF8696B"/>
        <color rgb="FFFFEB84"/>
        <color rgb="FF63BE7B"/>
      </colorScale>
    </cfRule>
    <cfRule type="colorScale" priority="1471">
      <colorScale>
        <cfvo type="num" val="14"/>
        <cfvo type="num" val="20"/>
        <color rgb="FF00B050"/>
        <color rgb="FFFF0000"/>
      </colorScale>
    </cfRule>
    <cfRule type="cellIs" dxfId="209" priority="1472" operator="between">
      <formula>1</formula>
      <formula>14</formula>
    </cfRule>
    <cfRule type="colorScale" priority="1473">
      <colorScale>
        <cfvo type="min"/>
        <cfvo type="percentile" val="50"/>
        <cfvo type="max"/>
        <color rgb="FFF8696B"/>
        <color rgb="FFFFEB84"/>
        <color rgb="FF63BE7B"/>
      </colorScale>
    </cfRule>
    <cfRule type="colorScale" priority="579">
      <colorScale>
        <cfvo type="num" val="14"/>
        <cfvo type="num" val="20"/>
        <color rgb="FF00B050"/>
        <color rgb="FFFF0000"/>
      </colorScale>
    </cfRule>
  </conditionalFormatting>
  <conditionalFormatting sqref="T96">
    <cfRule type="cellIs" dxfId="208" priority="548" operator="between">
      <formula>1</formula>
      <formula>14</formula>
    </cfRule>
    <cfRule type="colorScale" priority="547">
      <colorScale>
        <cfvo type="num" val="14"/>
        <cfvo type="num" val="20"/>
        <color rgb="FF00B050"/>
        <color rgb="FFFF0000"/>
      </colorScale>
    </cfRule>
    <cfRule type="colorScale" priority="549">
      <colorScale>
        <cfvo type="min"/>
        <cfvo type="percentile" val="50"/>
        <cfvo type="max"/>
        <color rgb="FFF8696B"/>
        <color rgb="FFFFEB84"/>
        <color rgb="FF63BE7B"/>
      </colorScale>
    </cfRule>
    <cfRule type="containsText" dxfId="207" priority="550" operator="containsText" text="SIGNIFICATIVOS">
      <formula>NOT(ISERROR(SEARCH("SIGNIFICATIVOS",T96)))</formula>
    </cfRule>
    <cfRule type="containsText" dxfId="206" priority="551" operator="containsText" text="NOSIGNIFICATIVO">
      <formula>NOT(ISERROR(SEARCH("NOSIGNIFICATIVO",T96)))</formula>
    </cfRule>
  </conditionalFormatting>
  <conditionalFormatting sqref="T100">
    <cfRule type="colorScale" priority="1423">
      <colorScale>
        <cfvo type="num" val="14"/>
        <cfvo type="num" val="20"/>
        <color rgb="FF00B050"/>
        <color rgb="FFFF0000"/>
      </colorScale>
    </cfRule>
    <cfRule type="cellIs" dxfId="205" priority="1424" operator="between">
      <formula>1</formula>
      <formula>14</formula>
    </cfRule>
    <cfRule type="colorScale" priority="1425">
      <colorScale>
        <cfvo type="min"/>
        <cfvo type="percentile" val="50"/>
        <cfvo type="max"/>
        <color rgb="FFF8696B"/>
        <color rgb="FFFFEB84"/>
        <color rgb="FF63BE7B"/>
      </colorScale>
    </cfRule>
  </conditionalFormatting>
  <conditionalFormatting sqref="T101">
    <cfRule type="colorScale" priority="5943">
      <colorScale>
        <cfvo type="min"/>
        <cfvo type="percentile" val="50"/>
        <cfvo type="max"/>
        <color rgb="FFF8696B"/>
        <color rgb="FFFFEB84"/>
        <color rgb="FF63BE7B"/>
      </colorScale>
    </cfRule>
    <cfRule type="cellIs" dxfId="204" priority="5942" operator="between">
      <formula>1</formula>
      <formula>14</formula>
    </cfRule>
    <cfRule type="colorScale" priority="5941">
      <colorScale>
        <cfvo type="num" val="14"/>
        <cfvo type="num" val="20"/>
        <color rgb="FF00B050"/>
        <color rgb="FFFF0000"/>
      </colorScale>
    </cfRule>
  </conditionalFormatting>
  <conditionalFormatting sqref="T102">
    <cfRule type="colorScale" priority="1115">
      <colorScale>
        <cfvo type="min"/>
        <cfvo type="percentile" val="50"/>
        <cfvo type="max"/>
        <color rgb="FFF8696B"/>
        <color rgb="FFFFEB84"/>
        <color rgb="FF63BE7B"/>
      </colorScale>
    </cfRule>
    <cfRule type="cellIs" dxfId="203" priority="1114" operator="between">
      <formula>1</formula>
      <formula>14</formula>
    </cfRule>
    <cfRule type="colorScale" priority="1113">
      <colorScale>
        <cfvo type="num" val="14"/>
        <cfvo type="num" val="20"/>
        <color rgb="FF00B050"/>
        <color rgb="FFFF0000"/>
      </colorScale>
    </cfRule>
  </conditionalFormatting>
  <conditionalFormatting sqref="T104">
    <cfRule type="cellIs" dxfId="202" priority="5563" operator="between">
      <formula>1</formula>
      <formula>14</formula>
    </cfRule>
    <cfRule type="colorScale" priority="5562">
      <colorScale>
        <cfvo type="num" val="14"/>
        <cfvo type="num" val="20"/>
        <color rgb="FF00B050"/>
        <color rgb="FFFF0000"/>
      </colorScale>
    </cfRule>
    <cfRule type="colorScale" priority="5564">
      <colorScale>
        <cfvo type="min"/>
        <cfvo type="percentile" val="50"/>
        <cfvo type="max"/>
        <color rgb="FFF8696B"/>
        <color rgb="FFFFEB84"/>
        <color rgb="FF63BE7B"/>
      </colorScale>
    </cfRule>
  </conditionalFormatting>
  <conditionalFormatting sqref="T105">
    <cfRule type="colorScale" priority="1364">
      <colorScale>
        <cfvo type="num" val="14"/>
        <cfvo type="num" val="20"/>
        <color rgb="FF00B050"/>
        <color rgb="FFFF0000"/>
      </colorScale>
    </cfRule>
    <cfRule type="cellIs" dxfId="201" priority="1365" operator="between">
      <formula>1</formula>
      <formula>14</formula>
    </cfRule>
    <cfRule type="colorScale" priority="1366">
      <colorScale>
        <cfvo type="min"/>
        <cfvo type="percentile" val="50"/>
        <cfvo type="max"/>
        <color rgb="FFF8696B"/>
        <color rgb="FFFFEB84"/>
        <color rgb="FF63BE7B"/>
      </colorScale>
    </cfRule>
    <cfRule type="containsText" dxfId="200" priority="1367" operator="containsText" text="SIGNIFICATIVOS">
      <formula>NOT(ISERROR(SEARCH("SIGNIFICATIVOS",T105)))</formula>
    </cfRule>
    <cfRule type="containsText" dxfId="199" priority="1368" operator="containsText" text="NOSIGNIFICATIVO">
      <formula>NOT(ISERROR(SEARCH("NOSIGNIFICATIVO",T105)))</formula>
    </cfRule>
  </conditionalFormatting>
  <conditionalFormatting sqref="T106">
    <cfRule type="containsText" dxfId="198" priority="1323" operator="containsText" text="NOSIGNIFICATIVO">
      <formula>NOT(ISERROR(SEARCH("NOSIGNIFICATIVO",T106)))</formula>
    </cfRule>
    <cfRule type="containsText" dxfId="197" priority="1322" operator="containsText" text="SIGNIFICATIVOS">
      <formula>NOT(ISERROR(SEARCH("SIGNIFICATIVOS",T106)))</formula>
    </cfRule>
    <cfRule type="colorScale" priority="1321">
      <colorScale>
        <cfvo type="min"/>
        <cfvo type="percentile" val="50"/>
        <cfvo type="max"/>
        <color rgb="FFF8696B"/>
        <color rgb="FFFFEB84"/>
        <color rgb="FF63BE7B"/>
      </colorScale>
    </cfRule>
    <cfRule type="cellIs" dxfId="196" priority="1320" operator="between">
      <formula>1</formula>
      <formula>14</formula>
    </cfRule>
    <cfRule type="colorScale" priority="1319">
      <colorScale>
        <cfvo type="num" val="14"/>
        <cfvo type="num" val="20"/>
        <color rgb="FF00B050"/>
        <color rgb="FFFF0000"/>
      </colorScale>
    </cfRule>
  </conditionalFormatting>
  <conditionalFormatting sqref="T108">
    <cfRule type="colorScale" priority="3671">
      <colorScale>
        <cfvo type="num" val="14"/>
        <cfvo type="num" val="20"/>
        <color rgb="FF00B050"/>
        <color rgb="FFFF0000"/>
      </colorScale>
    </cfRule>
    <cfRule type="cellIs" dxfId="195" priority="3672" operator="between">
      <formula>1</formula>
      <formula>14</formula>
    </cfRule>
    <cfRule type="colorScale" priority="3673">
      <colorScale>
        <cfvo type="min"/>
        <cfvo type="percentile" val="50"/>
        <cfvo type="max"/>
        <color rgb="FFF8696B"/>
        <color rgb="FFFFEB84"/>
        <color rgb="FF63BE7B"/>
      </colorScale>
    </cfRule>
  </conditionalFormatting>
  <conditionalFormatting sqref="T110">
    <cfRule type="colorScale" priority="3081">
      <colorScale>
        <cfvo type="num" val="14"/>
        <cfvo type="num" val="20"/>
        <color rgb="FF00B050"/>
        <color rgb="FFFF0000"/>
      </colorScale>
    </cfRule>
    <cfRule type="colorScale" priority="3083">
      <colorScale>
        <cfvo type="min"/>
        <cfvo type="percentile" val="50"/>
        <cfvo type="max"/>
        <color rgb="FFF8696B"/>
        <color rgb="FFFFEB84"/>
        <color rgb="FF63BE7B"/>
      </colorScale>
    </cfRule>
    <cfRule type="cellIs" dxfId="194" priority="3082" operator="between">
      <formula>1</formula>
      <formula>14</formula>
    </cfRule>
  </conditionalFormatting>
  <conditionalFormatting sqref="T114">
    <cfRule type="cellIs" dxfId="193" priority="3032" operator="between">
      <formula>1</formula>
      <formula>14</formula>
    </cfRule>
    <cfRule type="colorScale" priority="3031">
      <colorScale>
        <cfvo type="num" val="14"/>
        <cfvo type="num" val="20"/>
        <color rgb="FF00B050"/>
        <color rgb="FFFF0000"/>
      </colorScale>
    </cfRule>
    <cfRule type="colorScale" priority="3033">
      <colorScale>
        <cfvo type="min"/>
        <cfvo type="percentile" val="50"/>
        <cfvo type="max"/>
        <color rgb="FFF8696B"/>
        <color rgb="FFFFEB84"/>
        <color rgb="FF63BE7B"/>
      </colorScale>
    </cfRule>
  </conditionalFormatting>
  <conditionalFormatting sqref="T117">
    <cfRule type="colorScale" priority="1251">
      <colorScale>
        <cfvo type="num" val="14"/>
        <cfvo type="num" val="20"/>
        <color rgb="FF00B050"/>
        <color rgb="FFFF0000"/>
      </colorScale>
    </cfRule>
    <cfRule type="colorScale" priority="1253">
      <colorScale>
        <cfvo type="min"/>
        <cfvo type="percentile" val="50"/>
        <cfvo type="max"/>
        <color rgb="FFF8696B"/>
        <color rgb="FFFFEB84"/>
        <color rgb="FF63BE7B"/>
      </colorScale>
    </cfRule>
    <cfRule type="cellIs" dxfId="192" priority="1252" operator="between">
      <formula>1</formula>
      <formula>14</formula>
    </cfRule>
  </conditionalFormatting>
  <conditionalFormatting sqref="T120">
    <cfRule type="cellIs" dxfId="191" priority="2932" operator="between">
      <formula>1</formula>
      <formula>14</formula>
    </cfRule>
    <cfRule type="colorScale" priority="2931">
      <colorScale>
        <cfvo type="num" val="14"/>
        <cfvo type="num" val="20"/>
        <color rgb="FF00B050"/>
        <color rgb="FFFF0000"/>
      </colorScale>
    </cfRule>
    <cfRule type="colorScale" priority="2933">
      <colorScale>
        <cfvo type="min"/>
        <cfvo type="percentile" val="50"/>
        <cfvo type="max"/>
        <color rgb="FFF8696B"/>
        <color rgb="FFFFEB84"/>
        <color rgb="FF63BE7B"/>
      </colorScale>
    </cfRule>
  </conditionalFormatting>
  <conditionalFormatting sqref="T123">
    <cfRule type="cellIs" dxfId="190" priority="3612" operator="between">
      <formula>1</formula>
      <formula>14</formula>
    </cfRule>
    <cfRule type="colorScale" priority="3613">
      <colorScale>
        <cfvo type="min"/>
        <cfvo type="percentile" val="50"/>
        <cfvo type="max"/>
        <color rgb="FFF8696B"/>
        <color rgb="FFFFEB84"/>
        <color rgb="FF63BE7B"/>
      </colorScale>
    </cfRule>
    <cfRule type="colorScale" priority="3611">
      <colorScale>
        <cfvo type="num" val="14"/>
        <cfvo type="num" val="20"/>
        <color rgb="FF00B050"/>
        <color rgb="FFFF0000"/>
      </colorScale>
    </cfRule>
  </conditionalFormatting>
  <conditionalFormatting sqref="T126">
    <cfRule type="colorScale" priority="426">
      <colorScale>
        <cfvo type="num" val="14"/>
        <cfvo type="num" val="20"/>
        <color rgb="FF00B050"/>
        <color rgb="FFFF0000"/>
      </colorScale>
    </cfRule>
    <cfRule type="cellIs" dxfId="189" priority="427" operator="between">
      <formula>1</formula>
      <formula>14</formula>
    </cfRule>
    <cfRule type="colorScale" priority="428">
      <colorScale>
        <cfvo type="min"/>
        <cfvo type="percentile" val="50"/>
        <cfvo type="max"/>
        <color rgb="FFF8696B"/>
        <color rgb="FFFFEB84"/>
        <color rgb="FF63BE7B"/>
      </colorScale>
    </cfRule>
  </conditionalFormatting>
  <conditionalFormatting sqref="T127">
    <cfRule type="colorScale" priority="436">
      <colorScale>
        <cfvo type="min"/>
        <cfvo type="percentile" val="50"/>
        <cfvo type="max"/>
        <color rgb="FFF8696B"/>
        <color rgb="FFFFEB84"/>
        <color rgb="FF63BE7B"/>
      </colorScale>
    </cfRule>
    <cfRule type="cellIs" dxfId="188" priority="435" operator="between">
      <formula>1</formula>
      <formula>14</formula>
    </cfRule>
    <cfRule type="colorScale" priority="434">
      <colorScale>
        <cfvo type="num" val="14"/>
        <cfvo type="num" val="20"/>
        <color rgb="FF00B050"/>
        <color rgb="FFFF0000"/>
      </colorScale>
    </cfRule>
  </conditionalFormatting>
  <conditionalFormatting sqref="T128">
    <cfRule type="colorScale" priority="5992">
      <colorScale>
        <cfvo type="min"/>
        <cfvo type="percentile" val="50"/>
        <cfvo type="max"/>
        <color rgb="FFF8696B"/>
        <color rgb="FFFFEB84"/>
        <color rgb="FF63BE7B"/>
      </colorScale>
    </cfRule>
    <cfRule type="cellIs" dxfId="187" priority="5991" operator="between">
      <formula>1</formula>
      <formula>14</formula>
    </cfRule>
    <cfRule type="colorScale" priority="5990">
      <colorScale>
        <cfvo type="num" val="14"/>
        <cfvo type="num" val="20"/>
        <color rgb="FF00B050"/>
        <color rgb="FFFF0000"/>
      </colorScale>
    </cfRule>
  </conditionalFormatting>
  <conditionalFormatting sqref="T130">
    <cfRule type="colorScale" priority="389">
      <colorScale>
        <cfvo type="num" val="14"/>
        <cfvo type="num" val="20"/>
        <color rgb="FF00B050"/>
        <color rgb="FFFF0000"/>
      </colorScale>
    </cfRule>
    <cfRule type="cellIs" dxfId="186" priority="390" operator="between">
      <formula>1</formula>
      <formula>14</formula>
    </cfRule>
    <cfRule type="colorScale" priority="391">
      <colorScale>
        <cfvo type="min"/>
        <cfvo type="percentile" val="50"/>
        <cfvo type="max"/>
        <color rgb="FFF8696B"/>
        <color rgb="FFFFEB84"/>
        <color rgb="FF63BE7B"/>
      </colorScale>
    </cfRule>
  </conditionalFormatting>
  <conditionalFormatting sqref="T131">
    <cfRule type="colorScale" priority="6037">
      <colorScale>
        <cfvo type="min"/>
        <cfvo type="percentile" val="50"/>
        <cfvo type="max"/>
        <color rgb="FFF8696B"/>
        <color rgb="FFFFEB84"/>
        <color rgb="FF63BE7B"/>
      </colorScale>
    </cfRule>
    <cfRule type="cellIs" dxfId="185" priority="6036" operator="between">
      <formula>1</formula>
      <formula>14</formula>
    </cfRule>
    <cfRule type="colorScale" priority="6035">
      <colorScale>
        <cfvo type="num" val="14"/>
        <cfvo type="num" val="20"/>
        <color rgb="FF00B050"/>
        <color rgb="FFFF0000"/>
      </colorScale>
    </cfRule>
  </conditionalFormatting>
  <conditionalFormatting sqref="T133">
    <cfRule type="colorScale" priority="232">
      <colorScale>
        <cfvo type="num" val="14"/>
        <cfvo type="num" val="20"/>
        <color rgb="FF00B050"/>
        <color rgb="FFFF0000"/>
      </colorScale>
    </cfRule>
    <cfRule type="cellIs" dxfId="184" priority="233" operator="between">
      <formula>1</formula>
      <formula>14</formula>
    </cfRule>
    <cfRule type="colorScale" priority="234">
      <colorScale>
        <cfvo type="min"/>
        <cfvo type="percentile" val="50"/>
        <cfvo type="max"/>
        <color rgb="FFF8696B"/>
        <color rgb="FFFFEB84"/>
        <color rgb="FF63BE7B"/>
      </colorScale>
    </cfRule>
  </conditionalFormatting>
  <conditionalFormatting sqref="T134">
    <cfRule type="cellIs" dxfId="183" priority="216" operator="between">
      <formula>1</formula>
      <formula>14</formula>
    </cfRule>
    <cfRule type="colorScale" priority="217">
      <colorScale>
        <cfvo type="min"/>
        <cfvo type="percentile" val="50"/>
        <cfvo type="max"/>
        <color rgb="FFF8696B"/>
        <color rgb="FFFFEB84"/>
        <color rgb="FF63BE7B"/>
      </colorScale>
    </cfRule>
    <cfRule type="colorScale" priority="215">
      <colorScale>
        <cfvo type="num" val="14"/>
        <cfvo type="num" val="20"/>
        <color rgb="FF00B050"/>
        <color rgb="FFFF0000"/>
      </colorScale>
    </cfRule>
  </conditionalFormatting>
  <conditionalFormatting sqref="T136">
    <cfRule type="colorScale" priority="257">
      <colorScale>
        <cfvo type="num" val="14"/>
        <cfvo type="num" val="20"/>
        <color rgb="FF00B050"/>
        <color rgb="FFFF0000"/>
      </colorScale>
    </cfRule>
    <cfRule type="cellIs" dxfId="182" priority="258" operator="between">
      <formula>1</formula>
      <formula>14</formula>
    </cfRule>
    <cfRule type="colorScale" priority="259">
      <colorScale>
        <cfvo type="min"/>
        <cfvo type="percentile" val="50"/>
        <cfvo type="max"/>
        <color rgb="FFF8696B"/>
        <color rgb="FFFFEB84"/>
        <color rgb="FF63BE7B"/>
      </colorScale>
    </cfRule>
  </conditionalFormatting>
  <conditionalFormatting sqref="T137">
    <cfRule type="colorScale" priority="327">
      <colorScale>
        <cfvo type="min"/>
        <cfvo type="percentile" val="50"/>
        <cfvo type="max"/>
        <color rgb="FFF8696B"/>
        <color rgb="FFFFEB84"/>
        <color rgb="FF63BE7B"/>
      </colorScale>
    </cfRule>
    <cfRule type="cellIs" dxfId="181" priority="326" operator="between">
      <formula>1</formula>
      <formula>14</formula>
    </cfRule>
    <cfRule type="colorScale" priority="325">
      <colorScale>
        <cfvo type="num" val="14"/>
        <cfvo type="num" val="20"/>
        <color rgb="FF00B050"/>
        <color rgb="FFFF0000"/>
      </colorScale>
    </cfRule>
  </conditionalFormatting>
  <conditionalFormatting sqref="T138">
    <cfRule type="colorScale" priority="360">
      <colorScale>
        <cfvo type="num" val="14"/>
        <cfvo type="num" val="20"/>
        <color rgb="FF00B050"/>
        <color rgb="FFFF0000"/>
      </colorScale>
    </cfRule>
    <cfRule type="cellIs" dxfId="180" priority="361" operator="between">
      <formula>1</formula>
      <formula>14</formula>
    </cfRule>
    <cfRule type="colorScale" priority="362">
      <colorScale>
        <cfvo type="min"/>
        <cfvo type="percentile" val="50"/>
        <cfvo type="max"/>
        <color rgb="FFF8696B"/>
        <color rgb="FFFFEB84"/>
        <color rgb="FF63BE7B"/>
      </colorScale>
    </cfRule>
  </conditionalFormatting>
  <conditionalFormatting sqref="T150">
    <cfRule type="cellIs" dxfId="179" priority="1018" operator="between">
      <formula>1</formula>
      <formula>14</formula>
    </cfRule>
    <cfRule type="colorScale" priority="1019">
      <colorScale>
        <cfvo type="min"/>
        <cfvo type="percentile" val="50"/>
        <cfvo type="max"/>
        <color rgb="FFF8696B"/>
        <color rgb="FFFFEB84"/>
        <color rgb="FF63BE7B"/>
      </colorScale>
    </cfRule>
    <cfRule type="colorScale" priority="1017">
      <colorScale>
        <cfvo type="num" val="14"/>
        <cfvo type="num" val="20"/>
        <color rgb="FF00B050"/>
        <color rgb="FFFF0000"/>
      </colorScale>
    </cfRule>
  </conditionalFormatting>
  <conditionalFormatting sqref="T8:U8">
    <cfRule type="colorScale" priority="4006">
      <colorScale>
        <cfvo type="num" val="14"/>
        <cfvo type="num" val="20"/>
        <color rgb="FF00B050"/>
        <color rgb="FFFF0000"/>
      </colorScale>
    </cfRule>
    <cfRule type="cellIs" dxfId="178" priority="4007" operator="between">
      <formula>1</formula>
      <formula>14</formula>
    </cfRule>
    <cfRule type="colorScale" priority="4008">
      <colorScale>
        <cfvo type="min"/>
        <cfvo type="percentile" val="50"/>
        <cfvo type="max"/>
        <color rgb="FFF8696B"/>
        <color rgb="FFFFEB84"/>
        <color rgb="FF63BE7B"/>
      </colorScale>
    </cfRule>
  </conditionalFormatting>
  <conditionalFormatting sqref="T9:U9">
    <cfRule type="colorScale" priority="4003">
      <colorScale>
        <cfvo type="min"/>
        <cfvo type="percentile" val="50"/>
        <cfvo type="max"/>
        <color rgb="FFF8696B"/>
        <color rgb="FFFFEB84"/>
        <color rgb="FF63BE7B"/>
      </colorScale>
    </cfRule>
    <cfRule type="cellIs" dxfId="177" priority="4002" operator="between">
      <formula>1</formula>
      <formula>14</formula>
    </cfRule>
    <cfRule type="colorScale" priority="4001">
      <colorScale>
        <cfvo type="num" val="14"/>
        <cfvo type="num" val="20"/>
        <color rgb="FF00B050"/>
        <color rgb="FFFF0000"/>
      </colorScale>
    </cfRule>
  </conditionalFormatting>
  <conditionalFormatting sqref="T10:U10">
    <cfRule type="colorScale" priority="3998">
      <colorScale>
        <cfvo type="min"/>
        <cfvo type="percentile" val="50"/>
        <cfvo type="max"/>
        <color rgb="FFF8696B"/>
        <color rgb="FFFFEB84"/>
        <color rgb="FF63BE7B"/>
      </colorScale>
    </cfRule>
    <cfRule type="cellIs" dxfId="176" priority="3997" operator="between">
      <formula>1</formula>
      <formula>14</formula>
    </cfRule>
    <cfRule type="colorScale" priority="3996">
      <colorScale>
        <cfvo type="num" val="14"/>
        <cfvo type="num" val="20"/>
        <color rgb="FF00B050"/>
        <color rgb="FFFF0000"/>
      </colorScale>
    </cfRule>
  </conditionalFormatting>
  <conditionalFormatting sqref="T11:U11">
    <cfRule type="cellIs" dxfId="175" priority="3597" operator="between">
      <formula>1</formula>
      <formula>14</formula>
    </cfRule>
    <cfRule type="colorScale" priority="3598">
      <colorScale>
        <cfvo type="min"/>
        <cfvo type="percentile" val="50"/>
        <cfvo type="max"/>
        <color rgb="FFF8696B"/>
        <color rgb="FFFFEB84"/>
        <color rgb="FF63BE7B"/>
      </colorScale>
    </cfRule>
    <cfRule type="colorScale" priority="3596">
      <colorScale>
        <cfvo type="num" val="14"/>
        <cfvo type="num" val="20"/>
        <color rgb="FF00B050"/>
        <color rgb="FFFF0000"/>
      </colorScale>
    </cfRule>
  </conditionalFormatting>
  <conditionalFormatting sqref="T16:U16">
    <cfRule type="cellIs" dxfId="174" priority="3992" operator="between">
      <formula>1</formula>
      <formula>14</formula>
    </cfRule>
    <cfRule type="colorScale" priority="3993">
      <colorScale>
        <cfvo type="min"/>
        <cfvo type="percentile" val="50"/>
        <cfvo type="max"/>
        <color rgb="FFF8696B"/>
        <color rgb="FFFFEB84"/>
        <color rgb="FF63BE7B"/>
      </colorScale>
    </cfRule>
    <cfRule type="colorScale" priority="3991">
      <colorScale>
        <cfvo type="num" val="14"/>
        <cfvo type="num" val="20"/>
        <color rgb="FF00B050"/>
        <color rgb="FFFF0000"/>
      </colorScale>
    </cfRule>
  </conditionalFormatting>
  <conditionalFormatting sqref="T18:U18">
    <cfRule type="colorScale" priority="3908">
      <colorScale>
        <cfvo type="min"/>
        <cfvo type="percentile" val="50"/>
        <cfvo type="max"/>
        <color rgb="FFF8696B"/>
        <color rgb="FFFFEB84"/>
        <color rgb="FF63BE7B"/>
      </colorScale>
    </cfRule>
    <cfRule type="cellIs" dxfId="173" priority="3907" operator="between">
      <formula>1</formula>
      <formula>14</formula>
    </cfRule>
    <cfRule type="colorScale" priority="3906">
      <colorScale>
        <cfvo type="num" val="14"/>
        <cfvo type="num" val="20"/>
        <color rgb="FF00B050"/>
        <color rgb="FFFF0000"/>
      </colorScale>
    </cfRule>
  </conditionalFormatting>
  <conditionalFormatting sqref="T19:U19">
    <cfRule type="colorScale" priority="3588">
      <colorScale>
        <cfvo type="min"/>
        <cfvo type="percentile" val="50"/>
        <cfvo type="max"/>
        <color rgb="FFF8696B"/>
        <color rgb="FFFFEB84"/>
        <color rgb="FF63BE7B"/>
      </colorScale>
    </cfRule>
    <cfRule type="colorScale" priority="3586">
      <colorScale>
        <cfvo type="num" val="14"/>
        <cfvo type="num" val="20"/>
        <color rgb="FF00B050"/>
        <color rgb="FFFF0000"/>
      </colorScale>
    </cfRule>
    <cfRule type="cellIs" dxfId="172" priority="3587" operator="between">
      <formula>1</formula>
      <formula>14</formula>
    </cfRule>
  </conditionalFormatting>
  <conditionalFormatting sqref="T25:U25">
    <cfRule type="colorScale" priority="3936">
      <colorScale>
        <cfvo type="num" val="14"/>
        <cfvo type="num" val="20"/>
        <color rgb="FF00B050"/>
        <color rgb="FFFF0000"/>
      </colorScale>
    </cfRule>
    <cfRule type="colorScale" priority="3938">
      <colorScale>
        <cfvo type="min"/>
        <cfvo type="percentile" val="50"/>
        <cfvo type="max"/>
        <color rgb="FFF8696B"/>
        <color rgb="FFFFEB84"/>
        <color rgb="FF63BE7B"/>
      </colorScale>
    </cfRule>
    <cfRule type="cellIs" dxfId="171" priority="3937" operator="between">
      <formula>1</formula>
      <formula>14</formula>
    </cfRule>
  </conditionalFormatting>
  <conditionalFormatting sqref="T27:U27">
    <cfRule type="colorScale" priority="3901">
      <colorScale>
        <cfvo type="num" val="14"/>
        <cfvo type="num" val="20"/>
        <color rgb="FF00B050"/>
        <color rgb="FFFF0000"/>
      </colorScale>
    </cfRule>
    <cfRule type="cellIs" dxfId="170" priority="3902" operator="between">
      <formula>1</formula>
      <formula>14</formula>
    </cfRule>
    <cfRule type="colorScale" priority="3903">
      <colorScale>
        <cfvo type="min"/>
        <cfvo type="percentile" val="50"/>
        <cfvo type="max"/>
        <color rgb="FFF8696B"/>
        <color rgb="FFFFEB84"/>
        <color rgb="FF63BE7B"/>
      </colorScale>
    </cfRule>
  </conditionalFormatting>
  <conditionalFormatting sqref="T28:U28">
    <cfRule type="cellIs" dxfId="169" priority="3577" operator="between">
      <formula>1</formula>
      <formula>14</formula>
    </cfRule>
    <cfRule type="colorScale" priority="3576">
      <colorScale>
        <cfvo type="num" val="14"/>
        <cfvo type="num" val="20"/>
        <color rgb="FF00B050"/>
        <color rgb="FFFF0000"/>
      </colorScale>
    </cfRule>
    <cfRule type="colorScale" priority="3578">
      <colorScale>
        <cfvo type="min"/>
        <cfvo type="percentile" val="50"/>
        <cfvo type="max"/>
        <color rgb="FFF8696B"/>
        <color rgb="FFFFEB84"/>
        <color rgb="FF63BE7B"/>
      </colorScale>
    </cfRule>
  </conditionalFormatting>
  <conditionalFormatting sqref="T31:U31">
    <cfRule type="colorScale" priority="3931">
      <colorScale>
        <cfvo type="num" val="14"/>
        <cfvo type="num" val="20"/>
        <color rgb="FF00B050"/>
        <color rgb="FFFF0000"/>
      </colorScale>
    </cfRule>
    <cfRule type="colorScale" priority="3933">
      <colorScale>
        <cfvo type="min"/>
        <cfvo type="percentile" val="50"/>
        <cfvo type="max"/>
        <color rgb="FFF8696B"/>
        <color rgb="FFFFEB84"/>
        <color rgb="FF63BE7B"/>
      </colorScale>
    </cfRule>
    <cfRule type="cellIs" dxfId="168" priority="3932" operator="between">
      <formula>1</formula>
      <formula>14</formula>
    </cfRule>
  </conditionalFormatting>
  <conditionalFormatting sqref="T32:U32">
    <cfRule type="cellIs" dxfId="167" priority="3567" operator="between">
      <formula>1</formula>
      <formula>14</formula>
    </cfRule>
    <cfRule type="colorScale" priority="3568">
      <colorScale>
        <cfvo type="min"/>
        <cfvo type="percentile" val="50"/>
        <cfvo type="max"/>
        <color rgb="FFF8696B"/>
        <color rgb="FFFFEB84"/>
        <color rgb="FF63BE7B"/>
      </colorScale>
    </cfRule>
    <cfRule type="colorScale" priority="3566">
      <colorScale>
        <cfvo type="num" val="14"/>
        <cfvo type="num" val="20"/>
        <color rgb="FF00B050"/>
        <color rgb="FFFF0000"/>
      </colorScale>
    </cfRule>
  </conditionalFormatting>
  <conditionalFormatting sqref="T33:U33">
    <cfRule type="colorScale" priority="2391">
      <colorScale>
        <cfvo type="num" val="14"/>
        <cfvo type="num" val="20"/>
        <color rgb="FF00B050"/>
        <color rgb="FFFF0000"/>
      </colorScale>
    </cfRule>
    <cfRule type="colorScale" priority="2393">
      <colorScale>
        <cfvo type="min"/>
        <cfvo type="percentile" val="50"/>
        <cfvo type="max"/>
        <color rgb="FFF8696B"/>
        <color rgb="FFFFEB84"/>
        <color rgb="FF63BE7B"/>
      </colorScale>
    </cfRule>
    <cfRule type="cellIs" dxfId="166" priority="2392" operator="between">
      <formula>1</formula>
      <formula>14</formula>
    </cfRule>
  </conditionalFormatting>
  <conditionalFormatting sqref="T37:U37">
    <cfRule type="colorScale" priority="4091">
      <colorScale>
        <cfvo type="num" val="14"/>
        <cfvo type="num" val="20"/>
        <color rgb="FF00B050"/>
        <color rgb="FFFF0000"/>
      </colorScale>
    </cfRule>
    <cfRule type="colorScale" priority="10">
      <colorScale>
        <cfvo type="num" val="14"/>
        <cfvo type="num" val="20"/>
        <color rgb="FF00B050"/>
        <color rgb="FFFF0000"/>
      </colorScale>
    </cfRule>
    <cfRule type="cellIs" dxfId="165" priority="4092" operator="between">
      <formula>1</formula>
      <formula>14</formula>
    </cfRule>
    <cfRule type="cellIs" dxfId="164" priority="11" operator="between">
      <formula>1</formula>
      <formula>14</formula>
    </cfRule>
    <cfRule type="colorScale" priority="12">
      <colorScale>
        <cfvo type="min"/>
        <cfvo type="percentile" val="50"/>
        <cfvo type="max"/>
        <color rgb="FFF8696B"/>
        <color rgb="FFFFEB84"/>
        <color rgb="FF63BE7B"/>
      </colorScale>
    </cfRule>
    <cfRule type="colorScale" priority="4093">
      <colorScale>
        <cfvo type="min"/>
        <cfvo type="percentile" val="50"/>
        <cfvo type="max"/>
        <color rgb="FFF8696B"/>
        <color rgb="FFFFEB84"/>
        <color rgb="FF63BE7B"/>
      </colorScale>
    </cfRule>
  </conditionalFormatting>
  <conditionalFormatting sqref="T38:U38">
    <cfRule type="colorScale" priority="4086">
      <colorScale>
        <cfvo type="num" val="14"/>
        <cfvo type="num" val="20"/>
        <color rgb="FF00B050"/>
        <color rgb="FFFF0000"/>
      </colorScale>
    </cfRule>
    <cfRule type="cellIs" dxfId="163" priority="4087" operator="between">
      <formula>1</formula>
      <formula>14</formula>
    </cfRule>
    <cfRule type="colorScale" priority="4088">
      <colorScale>
        <cfvo type="min"/>
        <cfvo type="percentile" val="50"/>
        <cfvo type="max"/>
        <color rgb="FFF8696B"/>
        <color rgb="FFFFEB84"/>
        <color rgb="FF63BE7B"/>
      </colorScale>
    </cfRule>
    <cfRule type="colorScale" priority="4">
      <colorScale>
        <cfvo type="num" val="14"/>
        <cfvo type="num" val="20"/>
        <color rgb="FF00B050"/>
        <color rgb="FFFF0000"/>
      </colorScale>
    </cfRule>
    <cfRule type="cellIs" dxfId="162" priority="5" operator="between">
      <formula>1</formula>
      <formula>14</formula>
    </cfRule>
    <cfRule type="colorScale" priority="6">
      <colorScale>
        <cfvo type="min"/>
        <cfvo type="percentile" val="50"/>
        <cfvo type="max"/>
        <color rgb="FFF8696B"/>
        <color rgb="FFFFEB84"/>
        <color rgb="FF63BE7B"/>
      </colorScale>
    </cfRule>
    <cfRule type="colorScale" priority="7">
      <colorScale>
        <cfvo type="num" val="14"/>
        <cfvo type="num" val="20"/>
        <color rgb="FF00B050"/>
        <color rgb="FFFF0000"/>
      </colorScale>
    </cfRule>
    <cfRule type="cellIs" dxfId="161" priority="8" operator="between">
      <formula>1</formula>
      <formula>14</formula>
    </cfRule>
    <cfRule type="colorScale" priority="9">
      <colorScale>
        <cfvo type="min"/>
        <cfvo type="percentile" val="50"/>
        <cfvo type="max"/>
        <color rgb="FFF8696B"/>
        <color rgb="FFFFEB84"/>
        <color rgb="FF63BE7B"/>
      </colorScale>
    </cfRule>
  </conditionalFormatting>
  <conditionalFormatting sqref="T39:U39">
    <cfRule type="colorScale" priority="3">
      <colorScale>
        <cfvo type="min"/>
        <cfvo type="percentile" val="50"/>
        <cfvo type="max"/>
        <color rgb="FFF8696B"/>
        <color rgb="FFFFEB84"/>
        <color rgb="FF63BE7B"/>
      </colorScale>
    </cfRule>
    <cfRule type="cellIs" dxfId="160" priority="2" operator="between">
      <formula>1</formula>
      <formula>14</formula>
    </cfRule>
    <cfRule type="colorScale" priority="1">
      <colorScale>
        <cfvo type="num" val="14"/>
        <cfvo type="num" val="20"/>
        <color rgb="FF00B050"/>
        <color rgb="FFFF0000"/>
      </colorScale>
    </cfRule>
    <cfRule type="colorScale" priority="4078">
      <colorScale>
        <cfvo type="min"/>
        <cfvo type="percentile" val="50"/>
        <cfvo type="max"/>
        <color rgb="FFF8696B"/>
        <color rgb="FFFFEB84"/>
        <color rgb="FF63BE7B"/>
      </colorScale>
    </cfRule>
    <cfRule type="colorScale" priority="4076">
      <colorScale>
        <cfvo type="num" val="14"/>
        <cfvo type="num" val="20"/>
        <color rgb="FF00B050"/>
        <color rgb="FFFF0000"/>
      </colorScale>
    </cfRule>
    <cfRule type="cellIs" dxfId="159" priority="4077" operator="between">
      <formula>1</formula>
      <formula>14</formula>
    </cfRule>
  </conditionalFormatting>
  <conditionalFormatting sqref="T40:U40">
    <cfRule type="colorScale" priority="3558">
      <colorScale>
        <cfvo type="min"/>
        <cfvo type="percentile" val="50"/>
        <cfvo type="max"/>
        <color rgb="FFF8696B"/>
        <color rgb="FFFFEB84"/>
        <color rgb="FF63BE7B"/>
      </colorScale>
    </cfRule>
    <cfRule type="cellIs" dxfId="158" priority="3557" operator="between">
      <formula>1</formula>
      <formula>14</formula>
    </cfRule>
    <cfRule type="colorScale" priority="3556">
      <colorScale>
        <cfvo type="num" val="14"/>
        <cfvo type="num" val="20"/>
        <color rgb="FF00B050"/>
        <color rgb="FFFF0000"/>
      </colorScale>
    </cfRule>
  </conditionalFormatting>
  <conditionalFormatting sqref="T45:U45">
    <cfRule type="colorScale" priority="977">
      <colorScale>
        <cfvo type="num" val="14"/>
        <cfvo type="num" val="20"/>
        <color rgb="FF00B050"/>
        <color rgb="FFFF0000"/>
      </colorScale>
    </cfRule>
    <cfRule type="colorScale" priority="979">
      <colorScale>
        <cfvo type="min"/>
        <cfvo type="percentile" val="50"/>
        <cfvo type="max"/>
        <color rgb="FFF8696B"/>
        <color rgb="FFFFEB84"/>
        <color rgb="FF63BE7B"/>
      </colorScale>
    </cfRule>
    <cfRule type="cellIs" dxfId="157" priority="978" operator="between">
      <formula>1</formula>
      <formula>14</formula>
    </cfRule>
  </conditionalFormatting>
  <conditionalFormatting sqref="T46:U46">
    <cfRule type="colorScale" priority="4384">
      <colorScale>
        <cfvo type="num" val="14"/>
        <cfvo type="num" val="20"/>
        <color rgb="FF00B050"/>
        <color rgb="FFFF0000"/>
      </colorScale>
    </cfRule>
    <cfRule type="cellIs" dxfId="156" priority="4385" operator="between">
      <formula>1</formula>
      <formula>14</formula>
    </cfRule>
    <cfRule type="colorScale" priority="4386">
      <colorScale>
        <cfvo type="min"/>
        <cfvo type="percentile" val="50"/>
        <cfvo type="max"/>
        <color rgb="FFF8696B"/>
        <color rgb="FFFFEB84"/>
        <color rgb="FF63BE7B"/>
      </colorScale>
    </cfRule>
  </conditionalFormatting>
  <conditionalFormatting sqref="T47:U47">
    <cfRule type="colorScale" priority="1856">
      <colorScale>
        <cfvo type="num" val="14"/>
        <cfvo type="num" val="20"/>
        <color rgb="FF00B050"/>
        <color rgb="FFFF0000"/>
      </colorScale>
    </cfRule>
    <cfRule type="cellIs" dxfId="155" priority="1857" operator="between">
      <formula>1</formula>
      <formula>14</formula>
    </cfRule>
    <cfRule type="colorScale" priority="1858">
      <colorScale>
        <cfvo type="min"/>
        <cfvo type="percentile" val="50"/>
        <cfvo type="max"/>
        <color rgb="FFF8696B"/>
        <color rgb="FFFFEB84"/>
        <color rgb="FF63BE7B"/>
      </colorScale>
    </cfRule>
  </conditionalFormatting>
  <conditionalFormatting sqref="T48:U48">
    <cfRule type="cellIs" dxfId="154" priority="4062" operator="between">
      <formula>1</formula>
      <formula>14</formula>
    </cfRule>
    <cfRule type="colorScale" priority="4061">
      <colorScale>
        <cfvo type="num" val="14"/>
        <cfvo type="num" val="20"/>
        <color rgb="FF00B050"/>
        <color rgb="FFFF0000"/>
      </colorScale>
    </cfRule>
    <cfRule type="colorScale" priority="4063">
      <colorScale>
        <cfvo type="min"/>
        <cfvo type="percentile" val="50"/>
        <cfvo type="max"/>
        <color rgb="FFF8696B"/>
        <color rgb="FFFFEB84"/>
        <color rgb="FF63BE7B"/>
      </colorScale>
    </cfRule>
  </conditionalFormatting>
  <conditionalFormatting sqref="T49:U49">
    <cfRule type="cellIs" dxfId="153" priority="3542" operator="between">
      <formula>1</formula>
      <formula>14</formula>
    </cfRule>
    <cfRule type="colorScale" priority="3543">
      <colorScale>
        <cfvo type="min"/>
        <cfvo type="percentile" val="50"/>
        <cfvo type="max"/>
        <color rgb="FFF8696B"/>
        <color rgb="FFFFEB84"/>
        <color rgb="FF63BE7B"/>
      </colorScale>
    </cfRule>
    <cfRule type="colorScale" priority="3541">
      <colorScale>
        <cfvo type="num" val="14"/>
        <cfvo type="num" val="20"/>
        <color rgb="FF00B050"/>
        <color rgb="FFFF0000"/>
      </colorScale>
    </cfRule>
  </conditionalFormatting>
  <conditionalFormatting sqref="T50:U50">
    <cfRule type="colorScale" priority="1846">
      <colorScale>
        <cfvo type="num" val="14"/>
        <cfvo type="num" val="20"/>
        <color rgb="FF00B050"/>
        <color rgb="FFFF0000"/>
      </colorScale>
    </cfRule>
    <cfRule type="colorScale" priority="1848">
      <colorScale>
        <cfvo type="min"/>
        <cfvo type="percentile" val="50"/>
        <cfvo type="max"/>
        <color rgb="FFF8696B"/>
        <color rgb="FFFFEB84"/>
        <color rgb="FF63BE7B"/>
      </colorScale>
    </cfRule>
    <cfRule type="cellIs" dxfId="152" priority="1847" operator="between">
      <formula>1</formula>
      <formula>14</formula>
    </cfRule>
  </conditionalFormatting>
  <conditionalFormatting sqref="T51:U51">
    <cfRule type="colorScale" priority="1836">
      <colorScale>
        <cfvo type="num" val="14"/>
        <cfvo type="num" val="20"/>
        <color rgb="FF00B050"/>
        <color rgb="FFFF0000"/>
      </colorScale>
    </cfRule>
    <cfRule type="colorScale" priority="1838">
      <colorScale>
        <cfvo type="min"/>
        <cfvo type="percentile" val="50"/>
        <cfvo type="max"/>
        <color rgb="FFF8696B"/>
        <color rgb="FFFFEB84"/>
        <color rgb="FF63BE7B"/>
      </colorScale>
    </cfRule>
    <cfRule type="cellIs" dxfId="151" priority="1837" operator="between">
      <formula>1</formula>
      <formula>14</formula>
    </cfRule>
  </conditionalFormatting>
  <conditionalFormatting sqref="T52:U54">
    <cfRule type="colorScale" priority="1826">
      <colorScale>
        <cfvo type="num" val="14"/>
        <cfvo type="num" val="20"/>
        <color rgb="FF00B050"/>
        <color rgb="FFFF0000"/>
      </colorScale>
    </cfRule>
    <cfRule type="cellIs" dxfId="150" priority="1827" operator="between">
      <formula>1</formula>
      <formula>14</formula>
    </cfRule>
    <cfRule type="colorScale" priority="1828">
      <colorScale>
        <cfvo type="min"/>
        <cfvo type="percentile" val="50"/>
        <cfvo type="max"/>
        <color rgb="FFF8696B"/>
        <color rgb="FFFFEB84"/>
        <color rgb="FF63BE7B"/>
      </colorScale>
    </cfRule>
  </conditionalFormatting>
  <conditionalFormatting sqref="T55:U55">
    <cfRule type="cellIs" dxfId="149" priority="1817" operator="between">
      <formula>1</formula>
      <formula>14</formula>
    </cfRule>
    <cfRule type="colorScale" priority="1816">
      <colorScale>
        <cfvo type="num" val="14"/>
        <cfvo type="num" val="20"/>
        <color rgb="FF00B050"/>
        <color rgb="FFFF0000"/>
      </colorScale>
    </cfRule>
    <cfRule type="colorScale" priority="1818">
      <colorScale>
        <cfvo type="min"/>
        <cfvo type="percentile" val="50"/>
        <cfvo type="max"/>
        <color rgb="FFF8696B"/>
        <color rgb="FFFFEB84"/>
        <color rgb="FF63BE7B"/>
      </colorScale>
    </cfRule>
  </conditionalFormatting>
  <conditionalFormatting sqref="T58:U58">
    <cfRule type="colorScale" priority="3833">
      <colorScale>
        <cfvo type="min"/>
        <cfvo type="percentile" val="50"/>
        <cfvo type="max"/>
        <color rgb="FFF8696B"/>
        <color rgb="FFFFEB84"/>
        <color rgb="FF63BE7B"/>
      </colorScale>
    </cfRule>
    <cfRule type="cellIs" dxfId="148" priority="3832" operator="between">
      <formula>1</formula>
      <formula>14</formula>
    </cfRule>
    <cfRule type="colorScale" priority="3831">
      <colorScale>
        <cfvo type="num" val="14"/>
        <cfvo type="num" val="20"/>
        <color rgb="FF00B050"/>
        <color rgb="FFFF0000"/>
      </colorScale>
    </cfRule>
  </conditionalFormatting>
  <conditionalFormatting sqref="T63:U63">
    <cfRule type="colorScale" priority="2103">
      <colorScale>
        <cfvo type="min"/>
        <cfvo type="percentile" val="50"/>
        <cfvo type="max"/>
        <color rgb="FFF8696B"/>
        <color rgb="FFFFEB84"/>
        <color rgb="FF63BE7B"/>
      </colorScale>
    </cfRule>
    <cfRule type="cellIs" dxfId="147" priority="2102" operator="between">
      <formula>1</formula>
      <formula>14</formula>
    </cfRule>
    <cfRule type="colorScale" priority="2101">
      <colorScale>
        <cfvo type="num" val="14"/>
        <cfvo type="num" val="20"/>
        <color rgb="FF00B050"/>
        <color rgb="FFFF0000"/>
      </colorScale>
    </cfRule>
  </conditionalFormatting>
  <conditionalFormatting sqref="T65:U65">
    <cfRule type="colorScale" priority="3808">
      <colorScale>
        <cfvo type="min"/>
        <cfvo type="percentile" val="50"/>
        <cfvo type="max"/>
        <color rgb="FFF8696B"/>
        <color rgb="FFFFEB84"/>
        <color rgb="FF63BE7B"/>
      </colorScale>
    </cfRule>
    <cfRule type="colorScale" priority="3806">
      <colorScale>
        <cfvo type="num" val="14"/>
        <cfvo type="num" val="20"/>
        <color rgb="FF00B050"/>
        <color rgb="FFFF0000"/>
      </colorScale>
    </cfRule>
    <cfRule type="cellIs" dxfId="146" priority="3807" operator="between">
      <formula>1</formula>
      <formula>14</formula>
    </cfRule>
  </conditionalFormatting>
  <conditionalFormatting sqref="T67:U67">
    <cfRule type="colorScale" priority="3791">
      <colorScale>
        <cfvo type="num" val="14"/>
        <cfvo type="num" val="20"/>
        <color rgb="FF00B050"/>
        <color rgb="FFFF0000"/>
      </colorScale>
    </cfRule>
    <cfRule type="cellIs" dxfId="145" priority="3792" operator="between">
      <formula>1</formula>
      <formula>14</formula>
    </cfRule>
    <cfRule type="colorScale" priority="3793">
      <colorScale>
        <cfvo type="min"/>
        <cfvo type="percentile" val="50"/>
        <cfvo type="max"/>
        <color rgb="FFF8696B"/>
        <color rgb="FFFFEB84"/>
        <color rgb="FF63BE7B"/>
      </colorScale>
    </cfRule>
  </conditionalFormatting>
  <conditionalFormatting sqref="T68:U68">
    <cfRule type="colorScale" priority="3533">
      <colorScale>
        <cfvo type="min"/>
        <cfvo type="percentile" val="50"/>
        <cfvo type="max"/>
        <color rgb="FFF8696B"/>
        <color rgb="FFFFEB84"/>
        <color rgb="FF63BE7B"/>
      </colorScale>
    </cfRule>
    <cfRule type="cellIs" dxfId="144" priority="3532" operator="between">
      <formula>1</formula>
      <formula>14</formula>
    </cfRule>
    <cfRule type="colorScale" priority="3531">
      <colorScale>
        <cfvo type="num" val="14"/>
        <cfvo type="num" val="20"/>
        <color rgb="FF00B050"/>
        <color rgb="FFFF0000"/>
      </colorScale>
    </cfRule>
  </conditionalFormatting>
  <conditionalFormatting sqref="T74:U74">
    <cfRule type="colorScale" priority="2173">
      <colorScale>
        <cfvo type="min"/>
        <cfvo type="percentile" val="50"/>
        <cfvo type="max"/>
        <color rgb="FFF8696B"/>
        <color rgb="FFFFEB84"/>
        <color rgb="FF63BE7B"/>
      </colorScale>
    </cfRule>
    <cfRule type="colorScale" priority="2171">
      <colorScale>
        <cfvo type="num" val="14"/>
        <cfvo type="num" val="20"/>
        <color rgb="FF00B050"/>
        <color rgb="FFFF0000"/>
      </colorScale>
    </cfRule>
    <cfRule type="cellIs" dxfId="143" priority="2172" operator="between">
      <formula>1</formula>
      <formula>14</formula>
    </cfRule>
  </conditionalFormatting>
  <conditionalFormatting sqref="T76:U76">
    <cfRule type="colorScale" priority="3753">
      <colorScale>
        <cfvo type="min"/>
        <cfvo type="percentile" val="50"/>
        <cfvo type="max"/>
        <color rgb="FFF8696B"/>
        <color rgb="FFFFEB84"/>
        <color rgb="FF63BE7B"/>
      </colorScale>
    </cfRule>
    <cfRule type="cellIs" dxfId="142" priority="3752" operator="between">
      <formula>1</formula>
      <formula>14</formula>
    </cfRule>
    <cfRule type="colorScale" priority="3751">
      <colorScale>
        <cfvo type="num" val="14"/>
        <cfvo type="num" val="20"/>
        <color rgb="FF00B050"/>
        <color rgb="FFFF0000"/>
      </colorScale>
    </cfRule>
  </conditionalFormatting>
  <conditionalFormatting sqref="T80:U80">
    <cfRule type="colorScale" priority="1986">
      <colorScale>
        <cfvo type="num" val="14"/>
        <cfvo type="num" val="20"/>
        <color rgb="FF00B050"/>
        <color rgb="FFFF0000"/>
      </colorScale>
    </cfRule>
    <cfRule type="cellIs" dxfId="141" priority="1987" operator="between">
      <formula>1</formula>
      <formula>14</formula>
    </cfRule>
    <cfRule type="colorScale" priority="1988">
      <colorScale>
        <cfvo type="min"/>
        <cfvo type="percentile" val="50"/>
        <cfvo type="max"/>
        <color rgb="FFF8696B"/>
        <color rgb="FFFFEB84"/>
        <color rgb="FF63BE7B"/>
      </colorScale>
    </cfRule>
  </conditionalFormatting>
  <conditionalFormatting sqref="T82:U82">
    <cfRule type="cellIs" dxfId="140" priority="3747" operator="between">
      <formula>1</formula>
      <formula>14</formula>
    </cfRule>
    <cfRule type="colorScale" priority="3746">
      <colorScale>
        <cfvo type="num" val="14"/>
        <cfvo type="num" val="20"/>
        <color rgb="FF00B050"/>
        <color rgb="FFFF0000"/>
      </colorScale>
    </cfRule>
    <cfRule type="colorScale" priority="3748">
      <colorScale>
        <cfvo type="min"/>
        <cfvo type="percentile" val="50"/>
        <cfvo type="max"/>
        <color rgb="FFF8696B"/>
        <color rgb="FFFFEB84"/>
        <color rgb="FF63BE7B"/>
      </colorScale>
    </cfRule>
  </conditionalFormatting>
  <conditionalFormatting sqref="T83:U83">
    <cfRule type="colorScale" priority="3733">
      <colorScale>
        <cfvo type="min"/>
        <cfvo type="percentile" val="50"/>
        <cfvo type="max"/>
        <color rgb="FFF8696B"/>
        <color rgb="FFFFEB84"/>
        <color rgb="FF63BE7B"/>
      </colorScale>
    </cfRule>
    <cfRule type="cellIs" dxfId="139" priority="3732" operator="between">
      <formula>1</formula>
      <formula>14</formula>
    </cfRule>
    <cfRule type="colorScale" priority="3731">
      <colorScale>
        <cfvo type="num" val="14"/>
        <cfvo type="num" val="20"/>
        <color rgb="FF00B050"/>
        <color rgb="FFFF0000"/>
      </colorScale>
    </cfRule>
  </conditionalFormatting>
  <conditionalFormatting sqref="T84:U84">
    <cfRule type="colorScale" priority="3511">
      <colorScale>
        <cfvo type="num" val="14"/>
        <cfvo type="num" val="20"/>
        <color rgb="FF00B050"/>
        <color rgb="FFFF0000"/>
      </colorScale>
    </cfRule>
    <cfRule type="cellIs" dxfId="138" priority="3512" operator="between">
      <formula>1</formula>
      <formula>14</formula>
    </cfRule>
    <cfRule type="colorScale" priority="3513">
      <colorScale>
        <cfvo type="min"/>
        <cfvo type="percentile" val="50"/>
        <cfvo type="max"/>
        <color rgb="FFF8696B"/>
        <color rgb="FFFFEB84"/>
        <color rgb="FF63BE7B"/>
      </colorScale>
    </cfRule>
  </conditionalFormatting>
  <conditionalFormatting sqref="T91:U91">
    <cfRule type="colorScale" priority="5451">
      <colorScale>
        <cfvo type="min"/>
        <cfvo type="percentile" val="50"/>
        <cfvo type="max"/>
        <color rgb="FFF8696B"/>
        <color rgb="FFFFEB84"/>
        <color rgb="FF63BE7B"/>
      </colorScale>
    </cfRule>
    <cfRule type="colorScale" priority="5449">
      <colorScale>
        <cfvo type="num" val="14"/>
        <cfvo type="num" val="20"/>
        <color rgb="FF00B050"/>
        <color rgb="FFFF0000"/>
      </colorScale>
    </cfRule>
    <cfRule type="cellIs" dxfId="137" priority="5450" operator="between">
      <formula>1</formula>
      <formula>14</formula>
    </cfRule>
  </conditionalFormatting>
  <conditionalFormatting sqref="T93:U93">
    <cfRule type="colorScale" priority="1503">
      <colorScale>
        <cfvo type="min"/>
        <cfvo type="percentile" val="50"/>
        <cfvo type="max"/>
        <color rgb="FFF8696B"/>
        <color rgb="FFFFEB84"/>
        <color rgb="FF63BE7B"/>
      </colorScale>
    </cfRule>
    <cfRule type="cellIs" dxfId="136" priority="1502" operator="between">
      <formula>1</formula>
      <formula>14</formula>
    </cfRule>
    <cfRule type="colorScale" priority="1501">
      <colorScale>
        <cfvo type="num" val="14"/>
        <cfvo type="num" val="20"/>
        <color rgb="FF00B050"/>
        <color rgb="FFFF0000"/>
      </colorScale>
    </cfRule>
  </conditionalFormatting>
  <conditionalFormatting sqref="T100:U100">
    <cfRule type="containsText" dxfId="135" priority="1426" operator="containsText" text="SIGNIFICATIVOS">
      <formula>NOT(ISERROR(SEARCH("SIGNIFICATIVOS",T100)))</formula>
    </cfRule>
    <cfRule type="colorScale" priority="1428">
      <colorScale>
        <cfvo type="num" val="14"/>
        <cfvo type="num" val="20"/>
        <color rgb="FF00B050"/>
        <color rgb="FFFF0000"/>
      </colorScale>
    </cfRule>
    <cfRule type="cellIs" dxfId="134" priority="1429" operator="between">
      <formula>1</formula>
      <formula>14</formula>
    </cfRule>
    <cfRule type="containsText" dxfId="133" priority="1427" operator="containsText" text="NOSIGNIFICATIVO">
      <formula>NOT(ISERROR(SEARCH("NOSIGNIFICATIVO",T100)))</formula>
    </cfRule>
    <cfRule type="colorScale" priority="1430">
      <colorScale>
        <cfvo type="min"/>
        <cfvo type="percentile" val="50"/>
        <cfvo type="max"/>
        <color rgb="FFF8696B"/>
        <color rgb="FFFFEB84"/>
        <color rgb="FF63BE7B"/>
      </colorScale>
    </cfRule>
  </conditionalFormatting>
  <conditionalFormatting sqref="T101:U101">
    <cfRule type="colorScale" priority="5938">
      <colorScale>
        <cfvo type="num" val="14"/>
        <cfvo type="num" val="20"/>
        <color rgb="FF00B050"/>
        <color rgb="FFFF0000"/>
      </colorScale>
    </cfRule>
    <cfRule type="cellIs" dxfId="132" priority="5939" operator="between">
      <formula>1</formula>
      <formula>14</formula>
    </cfRule>
    <cfRule type="colorScale" priority="5940">
      <colorScale>
        <cfvo type="min"/>
        <cfvo type="percentile" val="50"/>
        <cfvo type="max"/>
        <color rgb="FFF8696B"/>
        <color rgb="FFFFEB84"/>
        <color rgb="FF63BE7B"/>
      </colorScale>
    </cfRule>
  </conditionalFormatting>
  <conditionalFormatting sqref="T102:U102">
    <cfRule type="colorScale" priority="1112">
      <colorScale>
        <cfvo type="min"/>
        <cfvo type="percentile" val="50"/>
        <cfvo type="max"/>
        <color rgb="FFF8696B"/>
        <color rgb="FFFFEB84"/>
        <color rgb="FF63BE7B"/>
      </colorScale>
    </cfRule>
    <cfRule type="colorScale" priority="1110">
      <colorScale>
        <cfvo type="num" val="14"/>
        <cfvo type="num" val="20"/>
        <color rgb="FF00B050"/>
        <color rgb="FFFF0000"/>
      </colorScale>
    </cfRule>
    <cfRule type="cellIs" dxfId="131" priority="1111" operator="between">
      <formula>1</formula>
      <formula>14</formula>
    </cfRule>
  </conditionalFormatting>
  <conditionalFormatting sqref="T103:U103">
    <cfRule type="colorScale" priority="5535">
      <colorScale>
        <cfvo type="num" val="14"/>
        <cfvo type="num" val="20"/>
        <color rgb="FF00B050"/>
        <color rgb="FFFF0000"/>
      </colorScale>
    </cfRule>
    <cfRule type="colorScale" priority="5537">
      <colorScale>
        <cfvo type="min"/>
        <cfvo type="percentile" val="50"/>
        <cfvo type="max"/>
        <color rgb="FFF8696B"/>
        <color rgb="FFFFEB84"/>
        <color rgb="FF63BE7B"/>
      </colorScale>
    </cfRule>
    <cfRule type="cellIs" dxfId="130" priority="5536" operator="between">
      <formula>1</formula>
      <formula>14</formula>
    </cfRule>
  </conditionalFormatting>
  <conditionalFormatting sqref="T107:U107">
    <cfRule type="colorScale" priority="3678">
      <colorScale>
        <cfvo type="min"/>
        <cfvo type="percentile" val="50"/>
        <cfvo type="max"/>
        <color rgb="FFF8696B"/>
        <color rgb="FFFFEB84"/>
        <color rgb="FF63BE7B"/>
      </colorScale>
    </cfRule>
    <cfRule type="cellIs" dxfId="129" priority="3677" operator="between">
      <formula>1</formula>
      <formula>14</formula>
    </cfRule>
    <cfRule type="colorScale" priority="3676">
      <colorScale>
        <cfvo type="num" val="14"/>
        <cfvo type="num" val="20"/>
        <color rgb="FF00B050"/>
        <color rgb="FFFF0000"/>
      </colorScale>
    </cfRule>
  </conditionalFormatting>
  <conditionalFormatting sqref="T109:U109">
    <cfRule type="cellIs" dxfId="128" priority="3662" operator="between">
      <formula>1</formula>
      <formula>14</formula>
    </cfRule>
    <cfRule type="colorScale" priority="3663">
      <colorScale>
        <cfvo type="min"/>
        <cfvo type="percentile" val="50"/>
        <cfvo type="max"/>
        <color rgb="FFF8696B"/>
        <color rgb="FFFFEB84"/>
        <color rgb="FF63BE7B"/>
      </colorScale>
    </cfRule>
    <cfRule type="colorScale" priority="3661">
      <colorScale>
        <cfvo type="num" val="14"/>
        <cfvo type="num" val="20"/>
        <color rgb="FF00B050"/>
        <color rgb="FFFF0000"/>
      </colorScale>
    </cfRule>
  </conditionalFormatting>
  <conditionalFormatting sqref="T112:U112">
    <cfRule type="colorScale" priority="1303">
      <colorScale>
        <cfvo type="min"/>
        <cfvo type="percentile" val="50"/>
        <cfvo type="max"/>
        <color rgb="FFF8696B"/>
        <color rgb="FFFFEB84"/>
        <color rgb="FF63BE7B"/>
      </colorScale>
    </cfRule>
    <cfRule type="colorScale" priority="1301">
      <colorScale>
        <cfvo type="num" val="14"/>
        <cfvo type="num" val="20"/>
        <color rgb="FF00B050"/>
        <color rgb="FFFF0000"/>
      </colorScale>
    </cfRule>
    <cfRule type="cellIs" dxfId="127" priority="1302" operator="between">
      <formula>1</formula>
      <formula>14</formula>
    </cfRule>
  </conditionalFormatting>
  <conditionalFormatting sqref="T113:U113">
    <cfRule type="colorScale" priority="3623">
      <colorScale>
        <cfvo type="min"/>
        <cfvo type="percentile" val="50"/>
        <cfvo type="max"/>
        <color rgb="FFF8696B"/>
        <color rgb="FFFFEB84"/>
        <color rgb="FF63BE7B"/>
      </colorScale>
    </cfRule>
    <cfRule type="cellIs" dxfId="126" priority="3622" operator="between">
      <formula>1</formula>
      <formula>14</formula>
    </cfRule>
    <cfRule type="colorScale" priority="3621">
      <colorScale>
        <cfvo type="num" val="14"/>
        <cfvo type="num" val="20"/>
        <color rgb="FF00B050"/>
        <color rgb="FFFF0000"/>
      </colorScale>
    </cfRule>
  </conditionalFormatting>
  <conditionalFormatting sqref="T119:U119">
    <cfRule type="colorScale" priority="5824">
      <colorScale>
        <cfvo type="num" val="14"/>
        <cfvo type="num" val="20"/>
        <color rgb="FF00B050"/>
        <color rgb="FFFF0000"/>
      </colorScale>
    </cfRule>
    <cfRule type="cellIs" dxfId="125" priority="5825" operator="between">
      <formula>1</formula>
      <formula>14</formula>
    </cfRule>
    <cfRule type="colorScale" priority="5826">
      <colorScale>
        <cfvo type="min"/>
        <cfvo type="percentile" val="50"/>
        <cfvo type="max"/>
        <color rgb="FFF8696B"/>
        <color rgb="FFFFEB84"/>
        <color rgb="FF63BE7B"/>
      </colorScale>
    </cfRule>
  </conditionalFormatting>
  <conditionalFormatting sqref="T124:U124">
    <cfRule type="colorScale" priority="3601">
      <colorScale>
        <cfvo type="num" val="14"/>
        <cfvo type="num" val="20"/>
        <color rgb="FF00B050"/>
        <color rgb="FFFF0000"/>
      </colorScale>
    </cfRule>
    <cfRule type="cellIs" dxfId="124" priority="3602" operator="between">
      <formula>1</formula>
      <formula>14</formula>
    </cfRule>
    <cfRule type="colorScale" priority="3603">
      <colorScale>
        <cfvo type="min"/>
        <cfvo type="percentile" val="50"/>
        <cfvo type="max"/>
        <color rgb="FFF8696B"/>
        <color rgb="FFFFEB84"/>
        <color rgb="FF63BE7B"/>
      </colorScale>
    </cfRule>
  </conditionalFormatting>
  <conditionalFormatting sqref="T125:U125">
    <cfRule type="colorScale" priority="508">
      <colorScale>
        <cfvo type="num" val="14"/>
        <cfvo type="num" val="20"/>
        <color rgb="FF00B050"/>
        <color rgb="FFFF0000"/>
      </colorScale>
    </cfRule>
    <cfRule type="colorScale" priority="510">
      <colorScale>
        <cfvo type="min"/>
        <cfvo type="percentile" val="50"/>
        <cfvo type="max"/>
        <color rgb="FFF8696B"/>
        <color rgb="FFFFEB84"/>
        <color rgb="FF63BE7B"/>
      </colorScale>
    </cfRule>
    <cfRule type="cellIs" dxfId="123" priority="509" operator="between">
      <formula>1</formula>
      <formula>14</formula>
    </cfRule>
  </conditionalFormatting>
  <conditionalFormatting sqref="T129:U129">
    <cfRule type="colorScale" priority="415">
      <colorScale>
        <cfvo type="num" val="14"/>
        <cfvo type="num" val="20"/>
        <color rgb="FF00B050"/>
        <color rgb="FFFF0000"/>
      </colorScale>
    </cfRule>
    <cfRule type="cellIs" dxfId="122" priority="416" operator="between">
      <formula>1</formula>
      <formula>14</formula>
    </cfRule>
    <cfRule type="colorScale" priority="417">
      <colorScale>
        <cfvo type="min"/>
        <cfvo type="percentile" val="50"/>
        <cfvo type="max"/>
        <color rgb="FFF8696B"/>
        <color rgb="FFFFEB84"/>
        <color rgb="FF63BE7B"/>
      </colorScale>
    </cfRule>
  </conditionalFormatting>
  <conditionalFormatting sqref="T132:U132">
    <cfRule type="colorScale" priority="293">
      <colorScale>
        <cfvo type="num" val="14"/>
        <cfvo type="num" val="20"/>
        <color rgb="FF00B050"/>
        <color rgb="FFFF0000"/>
      </colorScale>
    </cfRule>
    <cfRule type="cellIs" dxfId="121" priority="294" operator="between">
      <formula>1</formula>
      <formula>14</formula>
    </cfRule>
    <cfRule type="colorScale" priority="295">
      <colorScale>
        <cfvo type="min"/>
        <cfvo type="percentile" val="50"/>
        <cfvo type="max"/>
        <color rgb="FFF8696B"/>
        <color rgb="FFFFEB84"/>
        <color rgb="FF63BE7B"/>
      </colorScale>
    </cfRule>
  </conditionalFormatting>
  <conditionalFormatting sqref="T135:U135">
    <cfRule type="colorScale" priority="353">
      <colorScale>
        <cfvo type="min"/>
        <cfvo type="percentile" val="50"/>
        <cfvo type="max"/>
        <color rgb="FFF8696B"/>
        <color rgb="FFFFEB84"/>
        <color rgb="FF63BE7B"/>
      </colorScale>
    </cfRule>
    <cfRule type="cellIs" dxfId="120" priority="352" operator="between">
      <formula>1</formula>
      <formula>14</formula>
    </cfRule>
    <cfRule type="colorScale" priority="351">
      <colorScale>
        <cfvo type="num" val="14"/>
        <cfvo type="num" val="20"/>
        <color rgb="FF00B050"/>
        <color rgb="FFFF0000"/>
      </colorScale>
    </cfRule>
  </conditionalFormatting>
  <conditionalFormatting sqref="T138:U138">
    <cfRule type="cellIs" dxfId="119" priority="970" operator="between">
      <formula>1</formula>
      <formula>14</formula>
    </cfRule>
    <cfRule type="colorScale" priority="969">
      <colorScale>
        <cfvo type="num" val="14"/>
        <cfvo type="num" val="20"/>
        <color rgb="FF00B050"/>
        <color rgb="FFFF0000"/>
      </colorScale>
    </cfRule>
    <cfRule type="colorScale" priority="971">
      <colorScale>
        <cfvo type="min"/>
        <cfvo type="percentile" val="50"/>
        <cfvo type="max"/>
        <color rgb="FFF8696B"/>
        <color rgb="FFFFEB84"/>
        <color rgb="FF63BE7B"/>
      </colorScale>
    </cfRule>
  </conditionalFormatting>
  <conditionalFormatting sqref="T139:U139">
    <cfRule type="colorScale" priority="313">
      <colorScale>
        <cfvo type="min"/>
        <cfvo type="percentile" val="50"/>
        <cfvo type="max"/>
        <color rgb="FFF8696B"/>
        <color rgb="FFFFEB84"/>
        <color rgb="FF63BE7B"/>
      </colorScale>
    </cfRule>
    <cfRule type="colorScale" priority="949">
      <colorScale>
        <cfvo type="min"/>
        <cfvo type="percentile" val="50"/>
        <cfvo type="max"/>
        <color rgb="FFF8696B"/>
        <color rgb="FFFFEB84"/>
        <color rgb="FF63BE7B"/>
      </colorScale>
    </cfRule>
    <cfRule type="cellIs" dxfId="118" priority="948" operator="between">
      <formula>1</formula>
      <formula>14</formula>
    </cfRule>
    <cfRule type="colorScale" priority="947">
      <colorScale>
        <cfvo type="num" val="14"/>
        <cfvo type="num" val="20"/>
        <color rgb="FF00B050"/>
        <color rgb="FFFF0000"/>
      </colorScale>
    </cfRule>
    <cfRule type="cellIs" dxfId="117" priority="312" operator="between">
      <formula>1</formula>
      <formula>14</formula>
    </cfRule>
    <cfRule type="colorScale" priority="311">
      <colorScale>
        <cfvo type="num" val="14"/>
        <cfvo type="num" val="20"/>
        <color rgb="FF00B050"/>
        <color rgb="FFFF0000"/>
      </colorScale>
    </cfRule>
  </conditionalFormatting>
  <conditionalFormatting sqref="T140:U140">
    <cfRule type="cellIs" dxfId="116" priority="309" operator="between">
      <formula>1</formula>
      <formula>14</formula>
    </cfRule>
    <cfRule type="colorScale" priority="939">
      <colorScale>
        <cfvo type="min"/>
        <cfvo type="percentile" val="50"/>
        <cfvo type="max"/>
        <color rgb="FFF8696B"/>
        <color rgb="FFFFEB84"/>
        <color rgb="FF63BE7B"/>
      </colorScale>
    </cfRule>
    <cfRule type="cellIs" dxfId="115" priority="938" operator="between">
      <formula>1</formula>
      <formula>14</formula>
    </cfRule>
    <cfRule type="colorScale" priority="310">
      <colorScale>
        <cfvo type="min"/>
        <cfvo type="percentile" val="50"/>
        <cfvo type="max"/>
        <color rgb="FFF8696B"/>
        <color rgb="FFFFEB84"/>
        <color rgb="FF63BE7B"/>
      </colorScale>
    </cfRule>
    <cfRule type="cellIs" dxfId="114" priority="306" operator="between">
      <formula>1</formula>
      <formula>14</formula>
    </cfRule>
    <cfRule type="colorScale" priority="305">
      <colorScale>
        <cfvo type="num" val="14"/>
        <cfvo type="num" val="20"/>
        <color rgb="FF00B050"/>
        <color rgb="FFFF0000"/>
      </colorScale>
    </cfRule>
    <cfRule type="colorScale" priority="308">
      <colorScale>
        <cfvo type="num" val="14"/>
        <cfvo type="num" val="20"/>
        <color rgb="FF00B050"/>
        <color rgb="FFFF0000"/>
      </colorScale>
    </cfRule>
    <cfRule type="colorScale" priority="307">
      <colorScale>
        <cfvo type="min"/>
        <cfvo type="percentile" val="50"/>
        <cfvo type="max"/>
        <color rgb="FFF8696B"/>
        <color rgb="FFFFEB84"/>
        <color rgb="FF63BE7B"/>
      </colorScale>
    </cfRule>
    <cfRule type="colorScale" priority="937">
      <colorScale>
        <cfvo type="num" val="14"/>
        <cfvo type="num" val="20"/>
        <color rgb="FF00B050"/>
        <color rgb="FFFF0000"/>
      </colorScale>
    </cfRule>
  </conditionalFormatting>
  <conditionalFormatting sqref="T141:U141 T142:T143">
    <cfRule type="colorScale" priority="917">
      <colorScale>
        <cfvo type="num" val="14"/>
        <cfvo type="num" val="20"/>
        <color rgb="FF00B050"/>
        <color rgb="FFFF0000"/>
      </colorScale>
    </cfRule>
    <cfRule type="colorScale" priority="919">
      <colorScale>
        <cfvo type="min"/>
        <cfvo type="percentile" val="50"/>
        <cfvo type="max"/>
        <color rgb="FFF8696B"/>
        <color rgb="FFFFEB84"/>
        <color rgb="FF63BE7B"/>
      </colorScale>
    </cfRule>
    <cfRule type="cellIs" dxfId="113" priority="918" operator="between">
      <formula>1</formula>
      <formula>14</formula>
    </cfRule>
  </conditionalFormatting>
  <conditionalFormatting sqref="T142:U142">
    <cfRule type="colorScale" priority="541">
      <colorScale>
        <cfvo type="num" val="14"/>
        <cfvo type="num" val="20"/>
        <color rgb="FF00B050"/>
        <color rgb="FFFF0000"/>
      </colorScale>
    </cfRule>
    <cfRule type="cellIs" dxfId="112" priority="542" operator="between">
      <formula>1</formula>
      <formula>14</formula>
    </cfRule>
    <cfRule type="colorScale" priority="543">
      <colorScale>
        <cfvo type="min"/>
        <cfvo type="percentile" val="50"/>
        <cfvo type="max"/>
        <color rgb="FFF8696B"/>
        <color rgb="FFFFEB84"/>
        <color rgb="FF63BE7B"/>
      </colorScale>
    </cfRule>
  </conditionalFormatting>
  <conditionalFormatting sqref="T143:U143">
    <cfRule type="colorScale" priority="535">
      <colorScale>
        <cfvo type="num" val="14"/>
        <cfvo type="num" val="20"/>
        <color rgb="FF00B050"/>
        <color rgb="FFFF0000"/>
      </colorScale>
    </cfRule>
    <cfRule type="cellIs" dxfId="111" priority="536" operator="between">
      <formula>1</formula>
      <formula>14</formula>
    </cfRule>
    <cfRule type="colorScale" priority="537">
      <colorScale>
        <cfvo type="min"/>
        <cfvo type="percentile" val="50"/>
        <cfvo type="max"/>
        <color rgb="FFF8696B"/>
        <color rgb="FFFFEB84"/>
        <color rgb="FF63BE7B"/>
      </colorScale>
    </cfRule>
  </conditionalFormatting>
  <conditionalFormatting sqref="T145:U145">
    <cfRule type="cellIs" dxfId="110" priority="1106" operator="between">
      <formula>1</formula>
      <formula>14</formula>
    </cfRule>
    <cfRule type="colorScale" priority="1105">
      <colorScale>
        <cfvo type="num" val="14"/>
        <cfvo type="num" val="20"/>
        <color rgb="FF00B050"/>
        <color rgb="FFFF0000"/>
      </colorScale>
    </cfRule>
    <cfRule type="colorScale" priority="1107">
      <colorScale>
        <cfvo type="min"/>
        <cfvo type="percentile" val="50"/>
        <cfvo type="max"/>
        <color rgb="FFF8696B"/>
        <color rgb="FFFFEB84"/>
        <color rgb="FF63BE7B"/>
      </colorScale>
    </cfRule>
  </conditionalFormatting>
  <conditionalFormatting sqref="T145:U151">
    <cfRule type="containsText" dxfId="109" priority="1016" operator="containsText" text="NOSIGNIFICATIVO">
      <formula>NOT(ISERROR(SEARCH("NOSIGNIFICATIVO",T145)))</formula>
    </cfRule>
  </conditionalFormatting>
  <conditionalFormatting sqref="T146:U146">
    <cfRule type="colorScale" priority="1095">
      <colorScale>
        <cfvo type="num" val="14"/>
        <cfvo type="num" val="20"/>
        <color rgb="FF00B050"/>
        <color rgb="FFFF0000"/>
      </colorScale>
    </cfRule>
    <cfRule type="cellIs" dxfId="108" priority="1096" operator="between">
      <formula>1</formula>
      <formula>14</formula>
    </cfRule>
    <cfRule type="colorScale" priority="1097">
      <colorScale>
        <cfvo type="min"/>
        <cfvo type="percentile" val="50"/>
        <cfvo type="max"/>
        <color rgb="FFF8696B"/>
        <color rgb="FFFFEB84"/>
        <color rgb="FF63BE7B"/>
      </colorScale>
    </cfRule>
  </conditionalFormatting>
  <conditionalFormatting sqref="T147:U147">
    <cfRule type="colorScale" priority="1092">
      <colorScale>
        <cfvo type="min"/>
        <cfvo type="percentile" val="50"/>
        <cfvo type="max"/>
        <color rgb="FFF8696B"/>
        <color rgb="FFFFEB84"/>
        <color rgb="FF63BE7B"/>
      </colorScale>
    </cfRule>
    <cfRule type="cellIs" dxfId="107" priority="1091" operator="between">
      <formula>1</formula>
      <formula>14</formula>
    </cfRule>
    <cfRule type="colorScale" priority="1090">
      <colorScale>
        <cfvo type="num" val="14"/>
        <cfvo type="num" val="20"/>
        <color rgb="FF00B050"/>
        <color rgb="FFFF0000"/>
      </colorScale>
    </cfRule>
  </conditionalFormatting>
  <conditionalFormatting sqref="T148:U148">
    <cfRule type="colorScale" priority="531">
      <colorScale>
        <cfvo type="num" val="14"/>
        <cfvo type="num" val="20"/>
        <color rgb="FF00B050"/>
        <color rgb="FFFF0000"/>
      </colorScale>
    </cfRule>
    <cfRule type="cellIs" dxfId="106" priority="1071" operator="between">
      <formula>1</formula>
      <formula>14</formula>
    </cfRule>
    <cfRule type="cellIs" dxfId="105" priority="532" operator="between">
      <formula>1</formula>
      <formula>14</formula>
    </cfRule>
    <cfRule type="colorScale" priority="1072">
      <colorScale>
        <cfvo type="min"/>
        <cfvo type="percentile" val="50"/>
        <cfvo type="max"/>
        <color rgb="FFF8696B"/>
        <color rgb="FFFFEB84"/>
        <color rgb="FF63BE7B"/>
      </colorScale>
    </cfRule>
    <cfRule type="colorScale" priority="533">
      <colorScale>
        <cfvo type="min"/>
        <cfvo type="percentile" val="50"/>
        <cfvo type="max"/>
        <color rgb="FFF8696B"/>
        <color rgb="FFFFEB84"/>
        <color rgb="FF63BE7B"/>
      </colorScale>
    </cfRule>
    <cfRule type="colorScale" priority="1070">
      <colorScale>
        <cfvo type="num" val="14"/>
        <cfvo type="num" val="20"/>
        <color rgb="FF00B050"/>
        <color rgb="FFFF0000"/>
      </colorScale>
    </cfRule>
  </conditionalFormatting>
  <conditionalFormatting sqref="T149:U149">
    <cfRule type="colorScale" priority="1057">
      <colorScale>
        <cfvo type="min"/>
        <cfvo type="percentile" val="50"/>
        <cfvo type="max"/>
        <color rgb="FFF8696B"/>
        <color rgb="FFFFEB84"/>
        <color rgb="FF63BE7B"/>
      </colorScale>
    </cfRule>
    <cfRule type="colorScale" priority="1055">
      <colorScale>
        <cfvo type="num" val="14"/>
        <cfvo type="num" val="20"/>
        <color rgb="FF00B050"/>
        <color rgb="FFFF0000"/>
      </colorScale>
    </cfRule>
    <cfRule type="cellIs" dxfId="104" priority="1056" operator="between">
      <formula>1</formula>
      <formula>14</formula>
    </cfRule>
  </conditionalFormatting>
  <conditionalFormatting sqref="T151:U151 T152">
    <cfRule type="colorScale" priority="1027">
      <colorScale>
        <cfvo type="num" val="14"/>
        <cfvo type="num" val="20"/>
        <color rgb="FF00B050"/>
        <color rgb="FFFF0000"/>
      </colorScale>
    </cfRule>
    <cfRule type="colorScale" priority="1029">
      <colorScale>
        <cfvo type="min"/>
        <cfvo type="percentile" val="50"/>
        <cfvo type="max"/>
        <color rgb="FFF8696B"/>
        <color rgb="FFFFEB84"/>
        <color rgb="FF63BE7B"/>
      </colorScale>
    </cfRule>
    <cfRule type="cellIs" dxfId="103" priority="1028" operator="between">
      <formula>1</formula>
      <formula>14</formula>
    </cfRule>
  </conditionalFormatting>
  <conditionalFormatting sqref="T152:U152">
    <cfRule type="colorScale" priority="517">
      <colorScale>
        <cfvo type="min"/>
        <cfvo type="percentile" val="50"/>
        <cfvo type="max"/>
        <color rgb="FFF8696B"/>
        <color rgb="FFFFEB84"/>
        <color rgb="FF63BE7B"/>
      </colorScale>
    </cfRule>
    <cfRule type="cellIs" dxfId="102" priority="516" operator="between">
      <formula>1</formula>
      <formula>14</formula>
    </cfRule>
    <cfRule type="colorScale" priority="515">
      <colorScale>
        <cfvo type="num" val="14"/>
        <cfvo type="num" val="20"/>
        <color rgb="FF00B050"/>
        <color rgb="FFFF0000"/>
      </colorScale>
    </cfRule>
  </conditionalFormatting>
  <conditionalFormatting sqref="U12">
    <cfRule type="cellIs" dxfId="101" priority="3487" operator="between">
      <formula>1</formula>
      <formula>14</formula>
    </cfRule>
    <cfRule type="colorScale" priority="3486">
      <colorScale>
        <cfvo type="num" val="14"/>
        <cfvo type="num" val="20"/>
        <color rgb="FF00B050"/>
        <color rgb="FFFF0000"/>
      </colorScale>
    </cfRule>
    <cfRule type="colorScale" priority="3488">
      <colorScale>
        <cfvo type="min"/>
        <cfvo type="percentile" val="50"/>
        <cfvo type="max"/>
        <color rgb="FFF8696B"/>
        <color rgb="FFFFEB84"/>
        <color rgb="FF63BE7B"/>
      </colorScale>
    </cfRule>
  </conditionalFormatting>
  <conditionalFormatting sqref="U13">
    <cfRule type="colorScale" priority="2503">
      <colorScale>
        <cfvo type="min"/>
        <cfvo type="percentile" val="50"/>
        <cfvo type="max"/>
        <color rgb="FFF8696B"/>
        <color rgb="FFFFEB84"/>
        <color rgb="FF63BE7B"/>
      </colorScale>
    </cfRule>
    <cfRule type="colorScale" priority="2501">
      <colorScale>
        <cfvo type="num" val="14"/>
        <cfvo type="num" val="20"/>
        <color rgb="FF00B050"/>
        <color rgb="FFFF0000"/>
      </colorScale>
    </cfRule>
    <cfRule type="cellIs" dxfId="100" priority="2502" operator="between">
      <formula>1</formula>
      <formula>14</formula>
    </cfRule>
  </conditionalFormatting>
  <conditionalFormatting sqref="U17">
    <cfRule type="cellIs" dxfId="99" priority="3922" operator="between">
      <formula>1</formula>
      <formula>14</formula>
    </cfRule>
    <cfRule type="colorScale" priority="3921">
      <colorScale>
        <cfvo type="num" val="14"/>
        <cfvo type="num" val="20"/>
        <color rgb="FF00B050"/>
        <color rgb="FFFF0000"/>
      </colorScale>
    </cfRule>
    <cfRule type="colorScale" priority="3923">
      <colorScale>
        <cfvo type="min"/>
        <cfvo type="percentile" val="50"/>
        <cfvo type="max"/>
        <color rgb="FFF8696B"/>
        <color rgb="FFFFEB84"/>
        <color rgb="FF63BE7B"/>
      </colorScale>
    </cfRule>
  </conditionalFormatting>
  <conditionalFormatting sqref="U20">
    <cfRule type="cellIs" dxfId="98" priority="3457" operator="between">
      <formula>1</formula>
      <formula>14</formula>
    </cfRule>
    <cfRule type="colorScale" priority="3456">
      <colorScale>
        <cfvo type="num" val="14"/>
        <cfvo type="num" val="20"/>
        <color rgb="FF00B050"/>
        <color rgb="FFFF0000"/>
      </colorScale>
    </cfRule>
    <cfRule type="colorScale" priority="3458">
      <colorScale>
        <cfvo type="min"/>
        <cfvo type="percentile" val="50"/>
        <cfvo type="max"/>
        <color rgb="FFF8696B"/>
        <color rgb="FFFFEB84"/>
        <color rgb="FF63BE7B"/>
      </colorScale>
    </cfRule>
  </conditionalFormatting>
  <conditionalFormatting sqref="U23">
    <cfRule type="colorScale" priority="2476">
      <colorScale>
        <cfvo type="num" val="14"/>
        <cfvo type="num" val="20"/>
        <color rgb="FF00B050"/>
        <color rgb="FFFF0000"/>
      </colorScale>
    </cfRule>
    <cfRule type="colorScale" priority="2478">
      <colorScale>
        <cfvo type="min"/>
        <cfvo type="percentile" val="50"/>
        <cfvo type="max"/>
        <color rgb="FFF8696B"/>
        <color rgb="FFFFEB84"/>
        <color rgb="FF63BE7B"/>
      </colorScale>
    </cfRule>
    <cfRule type="cellIs" dxfId="97" priority="2477" operator="between">
      <formula>1</formula>
      <formula>14</formula>
    </cfRule>
  </conditionalFormatting>
  <conditionalFormatting sqref="U24">
    <cfRule type="colorScale" priority="2446">
      <colorScale>
        <cfvo type="num" val="14"/>
        <cfvo type="num" val="20"/>
        <color rgb="FF00B050"/>
        <color rgb="FFFF0000"/>
      </colorScale>
    </cfRule>
    <cfRule type="cellIs" dxfId="96" priority="2447" operator="between">
      <formula>1</formula>
      <formula>14</formula>
    </cfRule>
    <cfRule type="colorScale" priority="2448">
      <colorScale>
        <cfvo type="min"/>
        <cfvo type="percentile" val="50"/>
        <cfvo type="max"/>
        <color rgb="FFF8696B"/>
        <color rgb="FFFFEB84"/>
        <color rgb="FF63BE7B"/>
      </colorScale>
    </cfRule>
  </conditionalFormatting>
  <conditionalFormatting sqref="U25">
    <cfRule type="colorScale" priority="692">
      <colorScale>
        <cfvo type="min"/>
        <cfvo type="percentile" val="50"/>
        <cfvo type="max"/>
        <color rgb="FFF8696B"/>
        <color rgb="FFFFEB84"/>
        <color rgb="FF63BE7B"/>
      </colorScale>
    </cfRule>
    <cfRule type="colorScale" priority="690">
      <colorScale>
        <cfvo type="num" val="14"/>
        <cfvo type="num" val="20"/>
        <color rgb="FF00B050"/>
        <color rgb="FFFF0000"/>
      </colorScale>
    </cfRule>
    <cfRule type="cellIs" dxfId="95" priority="691" operator="between">
      <formula>1</formula>
      <formula>14</formula>
    </cfRule>
  </conditionalFormatting>
  <conditionalFormatting sqref="U26">
    <cfRule type="colorScale" priority="3911">
      <colorScale>
        <cfvo type="num" val="14"/>
        <cfvo type="num" val="20"/>
        <color rgb="FF00B050"/>
        <color rgb="FFFF0000"/>
      </colorScale>
    </cfRule>
    <cfRule type="cellIs" dxfId="94" priority="3912" operator="between">
      <formula>1</formula>
      <formula>14</formula>
    </cfRule>
    <cfRule type="colorScale" priority="3913">
      <colorScale>
        <cfvo type="min"/>
        <cfvo type="percentile" val="50"/>
        <cfvo type="max"/>
        <color rgb="FFF8696B"/>
        <color rgb="FFFFEB84"/>
        <color rgb="FF63BE7B"/>
      </colorScale>
    </cfRule>
  </conditionalFormatting>
  <conditionalFormatting sqref="U29">
    <cfRule type="colorScale" priority="2763">
      <colorScale>
        <cfvo type="min"/>
        <cfvo type="percentile" val="50"/>
        <cfvo type="max"/>
        <color rgb="FFF8696B"/>
        <color rgb="FFFFEB84"/>
        <color rgb="FF63BE7B"/>
      </colorScale>
    </cfRule>
    <cfRule type="colorScale" priority="2761">
      <colorScale>
        <cfvo type="num" val="14"/>
        <cfvo type="num" val="20"/>
        <color rgb="FF00B050"/>
        <color rgb="FFFF0000"/>
      </colorScale>
    </cfRule>
    <cfRule type="cellIs" dxfId="93" priority="2762" operator="between">
      <formula>1</formula>
      <formula>14</formula>
    </cfRule>
  </conditionalFormatting>
  <conditionalFormatting sqref="U30">
    <cfRule type="colorScale" priority="140">
      <colorScale>
        <cfvo type="min"/>
        <cfvo type="percentile" val="50"/>
        <cfvo type="max"/>
        <color rgb="FFF8696B"/>
        <color rgb="FFFFEB84"/>
        <color rgb="FF63BE7B"/>
      </colorScale>
    </cfRule>
    <cfRule type="colorScale" priority="141">
      <colorScale>
        <cfvo type="num" val="14"/>
        <cfvo type="num" val="20"/>
        <color rgb="FF00B050"/>
        <color rgb="FFFF0000"/>
      </colorScale>
    </cfRule>
    <cfRule type="cellIs" dxfId="92" priority="142" operator="between">
      <formula>1</formula>
      <formula>14</formula>
    </cfRule>
    <cfRule type="colorScale" priority="143">
      <colorScale>
        <cfvo type="min"/>
        <cfvo type="percentile" val="50"/>
        <cfvo type="max"/>
        <color rgb="FFF8696B"/>
        <color rgb="FFFFEB84"/>
        <color rgb="FF63BE7B"/>
      </colorScale>
    </cfRule>
    <cfRule type="cellIs" dxfId="91" priority="148" operator="between">
      <formula>1</formula>
      <formula>14</formula>
    </cfRule>
    <cfRule type="cellIs" dxfId="90" priority="679" operator="between">
      <formula>1</formula>
      <formula>14</formula>
    </cfRule>
    <cfRule type="colorScale" priority="680">
      <colorScale>
        <cfvo type="min"/>
        <cfvo type="percentile" val="50"/>
        <cfvo type="max"/>
        <color rgb="FFF8696B"/>
        <color rgb="FFFFEB84"/>
        <color rgb="FF63BE7B"/>
      </colorScale>
    </cfRule>
    <cfRule type="colorScale" priority="146">
      <colorScale>
        <cfvo type="min"/>
        <cfvo type="percentile" val="50"/>
        <cfvo type="max"/>
        <color rgb="FFF8696B"/>
        <color rgb="FFFFEB84"/>
        <color rgb="FF63BE7B"/>
      </colorScale>
    </cfRule>
    <cfRule type="colorScale" priority="138">
      <colorScale>
        <cfvo type="num" val="14"/>
        <cfvo type="num" val="20"/>
        <color rgb="FF00B050"/>
        <color rgb="FFFF0000"/>
      </colorScale>
    </cfRule>
    <cfRule type="colorScale" priority="678">
      <colorScale>
        <cfvo type="num" val="14"/>
        <cfvo type="num" val="20"/>
        <color rgb="FF00B050"/>
        <color rgb="FFFF0000"/>
      </colorScale>
    </cfRule>
    <cfRule type="colorScale" priority="147">
      <colorScale>
        <cfvo type="num" val="14"/>
        <cfvo type="num" val="20"/>
        <color rgb="FF00B050"/>
        <color rgb="FFFF0000"/>
      </colorScale>
    </cfRule>
    <cfRule type="cellIs" dxfId="89" priority="139" operator="between">
      <formula>1</formula>
      <formula>14</formula>
    </cfRule>
    <cfRule type="colorScale" priority="149">
      <colorScale>
        <cfvo type="min"/>
        <cfvo type="percentile" val="50"/>
        <cfvo type="max"/>
        <color rgb="FFF8696B"/>
        <color rgb="FFFFEB84"/>
        <color rgb="FF63BE7B"/>
      </colorScale>
    </cfRule>
    <cfRule type="cellIs" dxfId="88" priority="145" operator="between">
      <formula>1</formula>
      <formula>14</formula>
    </cfRule>
    <cfRule type="colorScale" priority="144">
      <colorScale>
        <cfvo type="num" val="14"/>
        <cfvo type="num" val="20"/>
        <color rgb="FF00B050"/>
        <color rgb="FFFF0000"/>
      </colorScale>
    </cfRule>
    <cfRule type="colorScale" priority="2411">
      <colorScale>
        <cfvo type="num" val="14"/>
        <cfvo type="num" val="20"/>
        <color rgb="FF00B050"/>
        <color rgb="FFFF0000"/>
      </colorScale>
    </cfRule>
    <cfRule type="cellIs" dxfId="87" priority="2412" operator="between">
      <formula>1</formula>
      <formula>14</formula>
    </cfRule>
    <cfRule type="colorScale" priority="2413">
      <colorScale>
        <cfvo type="min"/>
        <cfvo type="percentile" val="50"/>
        <cfvo type="max"/>
        <color rgb="FFF8696B"/>
        <color rgb="FFFFEB84"/>
        <color rgb="FF63BE7B"/>
      </colorScale>
    </cfRule>
  </conditionalFormatting>
  <conditionalFormatting sqref="U31">
    <cfRule type="colorScale" priority="674">
      <colorScale>
        <cfvo type="min"/>
        <cfvo type="percentile" val="50"/>
        <cfvo type="max"/>
        <color rgb="FFF8696B"/>
        <color rgb="FFFFEB84"/>
        <color rgb="FF63BE7B"/>
      </colorScale>
    </cfRule>
    <cfRule type="cellIs" dxfId="86" priority="673" operator="between">
      <formula>1</formula>
      <formula>14</formula>
    </cfRule>
    <cfRule type="colorScale" priority="672">
      <colorScale>
        <cfvo type="num" val="14"/>
        <cfvo type="num" val="20"/>
        <color rgb="FF00B050"/>
        <color rgb="FFFF0000"/>
      </colorScale>
    </cfRule>
  </conditionalFormatting>
  <conditionalFormatting sqref="U34">
    <cfRule type="colorScale" priority="3396">
      <colorScale>
        <cfvo type="num" val="14"/>
        <cfvo type="num" val="20"/>
        <color rgb="FF00B050"/>
        <color rgb="FFFF0000"/>
      </colorScale>
    </cfRule>
    <cfRule type="cellIs" dxfId="85" priority="3397" operator="between">
      <formula>1</formula>
      <formula>14</formula>
    </cfRule>
    <cfRule type="colorScale" priority="3398">
      <colorScale>
        <cfvo type="min"/>
        <cfvo type="percentile" val="50"/>
        <cfvo type="max"/>
        <color rgb="FFF8696B"/>
        <color rgb="FFFFEB84"/>
        <color rgb="FF63BE7B"/>
      </colorScale>
    </cfRule>
  </conditionalFormatting>
  <conditionalFormatting sqref="U36">
    <cfRule type="cellIs" dxfId="84" priority="130" operator="between">
      <formula>1</formula>
      <formula>14</formula>
    </cfRule>
    <cfRule type="colorScale" priority="135">
      <colorScale>
        <cfvo type="num" val="14"/>
        <cfvo type="num" val="20"/>
        <color rgb="FF00B050"/>
        <color rgb="FFFF0000"/>
      </colorScale>
    </cfRule>
    <cfRule type="cellIs" dxfId="83" priority="664" operator="between">
      <formula>1</formula>
      <formula>14</formula>
    </cfRule>
    <cfRule type="cellIs" dxfId="82" priority="127" operator="between">
      <formula>1</formula>
      <formula>14</formula>
    </cfRule>
    <cfRule type="colorScale" priority="126">
      <colorScale>
        <cfvo type="num" val="14"/>
        <cfvo type="num" val="20"/>
        <color rgb="FF00B050"/>
        <color rgb="FFFF0000"/>
      </colorScale>
    </cfRule>
    <cfRule type="colorScale" priority="129">
      <colorScale>
        <cfvo type="num" val="14"/>
        <cfvo type="num" val="20"/>
        <color rgb="FF00B050"/>
        <color rgb="FFFF0000"/>
      </colorScale>
    </cfRule>
    <cfRule type="cellIs" dxfId="81" priority="2362" operator="between">
      <formula>1</formula>
      <formula>14</formula>
    </cfRule>
    <cfRule type="cellIs" dxfId="80" priority="136" operator="between">
      <formula>1</formula>
      <formula>14</formula>
    </cfRule>
    <cfRule type="colorScale" priority="2361">
      <colorScale>
        <cfvo type="num" val="14"/>
        <cfvo type="num" val="20"/>
        <color rgb="FF00B050"/>
        <color rgb="FFFF0000"/>
      </colorScale>
    </cfRule>
    <cfRule type="colorScale" priority="665">
      <colorScale>
        <cfvo type="min"/>
        <cfvo type="percentile" val="50"/>
        <cfvo type="max"/>
        <color rgb="FFF8696B"/>
        <color rgb="FFFFEB84"/>
        <color rgb="FF63BE7B"/>
      </colorScale>
    </cfRule>
    <cfRule type="colorScale" priority="137">
      <colorScale>
        <cfvo type="min"/>
        <cfvo type="percentile" val="50"/>
        <cfvo type="max"/>
        <color rgb="FFF8696B"/>
        <color rgb="FFFFEB84"/>
        <color rgb="FF63BE7B"/>
      </colorScale>
    </cfRule>
    <cfRule type="colorScale" priority="134">
      <colorScale>
        <cfvo type="min"/>
        <cfvo type="percentile" val="50"/>
        <cfvo type="max"/>
        <color rgb="FFF8696B"/>
        <color rgb="FFFFEB84"/>
        <color rgb="FF63BE7B"/>
      </colorScale>
    </cfRule>
    <cfRule type="cellIs" dxfId="79" priority="133" operator="between">
      <formula>1</formula>
      <formula>14</formula>
    </cfRule>
    <cfRule type="colorScale" priority="132">
      <colorScale>
        <cfvo type="num" val="14"/>
        <cfvo type="num" val="20"/>
        <color rgb="FF00B050"/>
        <color rgb="FFFF0000"/>
      </colorScale>
    </cfRule>
    <cfRule type="colorScale" priority="131">
      <colorScale>
        <cfvo type="min"/>
        <cfvo type="percentile" val="50"/>
        <cfvo type="max"/>
        <color rgb="FFF8696B"/>
        <color rgb="FFFFEB84"/>
        <color rgb="FF63BE7B"/>
      </colorScale>
    </cfRule>
    <cfRule type="colorScale" priority="128">
      <colorScale>
        <cfvo type="min"/>
        <cfvo type="percentile" val="50"/>
        <cfvo type="max"/>
        <color rgb="FFF8696B"/>
        <color rgb="FFFFEB84"/>
        <color rgb="FF63BE7B"/>
      </colorScale>
    </cfRule>
    <cfRule type="colorScale" priority="2363">
      <colorScale>
        <cfvo type="min"/>
        <cfvo type="percentile" val="50"/>
        <cfvo type="max"/>
        <color rgb="FFF8696B"/>
        <color rgb="FFFFEB84"/>
        <color rgb="FF63BE7B"/>
      </colorScale>
    </cfRule>
    <cfRule type="colorScale" priority="663">
      <colorScale>
        <cfvo type="num" val="14"/>
        <cfvo type="num" val="20"/>
        <color rgb="FF00B050"/>
        <color rgb="FFFF0000"/>
      </colorScale>
    </cfRule>
  </conditionalFormatting>
  <conditionalFormatting sqref="U41">
    <cfRule type="cellIs" dxfId="78" priority="3367" operator="between">
      <formula>1</formula>
      <formula>14</formula>
    </cfRule>
    <cfRule type="colorScale" priority="3366">
      <colorScale>
        <cfvo type="num" val="14"/>
        <cfvo type="num" val="20"/>
        <color rgb="FF00B050"/>
        <color rgb="FFFF0000"/>
      </colorScale>
    </cfRule>
    <cfRule type="colorScale" priority="3368">
      <colorScale>
        <cfvo type="min"/>
        <cfvo type="percentile" val="50"/>
        <cfvo type="max"/>
        <color rgb="FFF8696B"/>
        <color rgb="FFFFEB84"/>
        <color rgb="FF63BE7B"/>
      </colorScale>
    </cfRule>
  </conditionalFormatting>
  <conditionalFormatting sqref="U42">
    <cfRule type="colorScale" priority="2611">
      <colorScale>
        <cfvo type="num" val="14"/>
        <cfvo type="num" val="20"/>
        <color rgb="FF00B050"/>
        <color rgb="FFFF0000"/>
      </colorScale>
    </cfRule>
    <cfRule type="cellIs" dxfId="77" priority="2612" operator="between">
      <formula>1</formula>
      <formula>14</formula>
    </cfRule>
    <cfRule type="colorScale" priority="2613">
      <colorScale>
        <cfvo type="min"/>
        <cfvo type="percentile" val="50"/>
        <cfvo type="max"/>
        <color rgb="FFF8696B"/>
        <color rgb="FFFFEB84"/>
        <color rgb="FF63BE7B"/>
      </colorScale>
    </cfRule>
  </conditionalFormatting>
  <conditionalFormatting sqref="U56">
    <cfRule type="colorScale" priority="3853">
      <colorScale>
        <cfvo type="min"/>
        <cfvo type="percentile" val="50"/>
        <cfvo type="max"/>
        <color rgb="FFF8696B"/>
        <color rgb="FFFFEB84"/>
        <color rgb="FF63BE7B"/>
      </colorScale>
    </cfRule>
    <cfRule type="colorScale" priority="3851">
      <colorScale>
        <cfvo type="num" val="14"/>
        <cfvo type="num" val="20"/>
        <color rgb="FF00B050"/>
        <color rgb="FFFF0000"/>
      </colorScale>
    </cfRule>
    <cfRule type="cellIs" dxfId="76" priority="3852" operator="between">
      <formula>1</formula>
      <formula>14</formula>
    </cfRule>
  </conditionalFormatting>
  <conditionalFormatting sqref="U57">
    <cfRule type="colorScale" priority="3836">
      <colorScale>
        <cfvo type="num" val="14"/>
        <cfvo type="num" val="20"/>
        <color rgb="FF00B050"/>
        <color rgb="FFFF0000"/>
      </colorScale>
    </cfRule>
    <cfRule type="cellIs" dxfId="75" priority="3837" operator="between">
      <formula>1</formula>
      <formula>14</formula>
    </cfRule>
    <cfRule type="colorScale" priority="3838">
      <colorScale>
        <cfvo type="min"/>
        <cfvo type="percentile" val="50"/>
        <cfvo type="max"/>
        <color rgb="FFF8696B"/>
        <color rgb="FFFFEB84"/>
        <color rgb="FF63BE7B"/>
      </colorScale>
    </cfRule>
  </conditionalFormatting>
  <conditionalFormatting sqref="U60">
    <cfRule type="colorScale" priority="1678">
      <colorScale>
        <cfvo type="min"/>
        <cfvo type="percentile" val="50"/>
        <cfvo type="max"/>
        <color rgb="FFF8696B"/>
        <color rgb="FFFFEB84"/>
        <color rgb="FF63BE7B"/>
      </colorScale>
    </cfRule>
    <cfRule type="cellIs" dxfId="74" priority="1677" operator="between">
      <formula>1</formula>
      <formula>14</formula>
    </cfRule>
    <cfRule type="colorScale" priority="1676">
      <colorScale>
        <cfvo type="num" val="14"/>
        <cfvo type="num" val="20"/>
        <color rgb="FF00B050"/>
        <color rgb="FFFF0000"/>
      </colorScale>
    </cfRule>
  </conditionalFormatting>
  <conditionalFormatting sqref="U61">
    <cfRule type="colorScale" priority="1718">
      <colorScale>
        <cfvo type="min"/>
        <cfvo type="percentile" val="50"/>
        <cfvo type="max"/>
        <color rgb="FFF8696B"/>
        <color rgb="FFFFEB84"/>
        <color rgb="FF63BE7B"/>
      </colorScale>
    </cfRule>
    <cfRule type="cellIs" dxfId="73" priority="1717" operator="between">
      <formula>1</formula>
      <formula>14</formula>
    </cfRule>
    <cfRule type="colorScale" priority="1716">
      <colorScale>
        <cfvo type="num" val="14"/>
        <cfvo type="num" val="20"/>
        <color rgb="FF00B050"/>
        <color rgb="FFFF0000"/>
      </colorScale>
    </cfRule>
  </conditionalFormatting>
  <conditionalFormatting sqref="U62">
    <cfRule type="colorScale" priority="794">
      <colorScale>
        <cfvo type="min"/>
        <cfvo type="percentile" val="50"/>
        <cfvo type="max"/>
        <color rgb="FFF8696B"/>
        <color rgb="FFFFEB84"/>
        <color rgb="FF63BE7B"/>
      </colorScale>
    </cfRule>
    <cfRule type="colorScale" priority="650">
      <colorScale>
        <cfvo type="min"/>
        <cfvo type="percentile" val="50"/>
        <cfvo type="max"/>
        <color rgb="FFF8696B"/>
        <color rgb="FFFFEB84"/>
        <color rgb="FF63BE7B"/>
      </colorScale>
    </cfRule>
    <cfRule type="cellIs" dxfId="72" priority="649" operator="between">
      <formula>1</formula>
      <formula>14</formula>
    </cfRule>
    <cfRule type="colorScale" priority="648">
      <colorScale>
        <cfvo type="num" val="14"/>
        <cfvo type="num" val="20"/>
        <color rgb="FF00B050"/>
        <color rgb="FFFF0000"/>
      </colorScale>
    </cfRule>
    <cfRule type="colorScale" priority="792">
      <colorScale>
        <cfvo type="num" val="14"/>
        <cfvo type="num" val="20"/>
        <color rgb="FF00B050"/>
        <color rgb="FFFF0000"/>
      </colorScale>
    </cfRule>
    <cfRule type="cellIs" dxfId="71" priority="793" operator="between">
      <formula>1</formula>
      <formula>14</formula>
    </cfRule>
  </conditionalFormatting>
  <conditionalFormatting sqref="U63">
    <cfRule type="colorScale" priority="123">
      <colorScale>
        <cfvo type="num" val="14"/>
        <cfvo type="num" val="20"/>
        <color rgb="FF00B050"/>
        <color rgb="FFFF0000"/>
      </colorScale>
    </cfRule>
    <cfRule type="colorScale" priority="122">
      <colorScale>
        <cfvo type="min"/>
        <cfvo type="percentile" val="50"/>
        <cfvo type="max"/>
        <color rgb="FFF8696B"/>
        <color rgb="FFFFEB84"/>
        <color rgb="FF63BE7B"/>
      </colorScale>
    </cfRule>
    <cfRule type="cellIs" dxfId="70" priority="121" operator="between">
      <formula>1</formula>
      <formula>14</formula>
    </cfRule>
    <cfRule type="colorScale" priority="119">
      <colorScale>
        <cfvo type="min"/>
        <cfvo type="percentile" val="50"/>
        <cfvo type="max"/>
        <color rgb="FFF8696B"/>
        <color rgb="FFFFEB84"/>
        <color rgb="FF63BE7B"/>
      </colorScale>
    </cfRule>
    <cfRule type="cellIs" dxfId="69" priority="118" operator="between">
      <formula>1</formula>
      <formula>14</formula>
    </cfRule>
    <cfRule type="colorScale" priority="117">
      <colorScale>
        <cfvo type="num" val="14"/>
        <cfvo type="num" val="20"/>
        <color rgb="FF00B050"/>
        <color rgb="FFFF0000"/>
      </colorScale>
    </cfRule>
    <cfRule type="colorScale" priority="116">
      <colorScale>
        <cfvo type="min"/>
        <cfvo type="percentile" val="50"/>
        <cfvo type="max"/>
        <color rgb="FFF8696B"/>
        <color rgb="FFFFEB84"/>
        <color rgb="FF63BE7B"/>
      </colorScale>
    </cfRule>
    <cfRule type="cellIs" dxfId="68" priority="115" operator="between">
      <formula>1</formula>
      <formula>14</formula>
    </cfRule>
    <cfRule type="colorScale" priority="114">
      <colorScale>
        <cfvo type="num" val="14"/>
        <cfvo type="num" val="20"/>
        <color rgb="FF00B050"/>
        <color rgb="FFFF0000"/>
      </colorScale>
    </cfRule>
    <cfRule type="colorScale" priority="125">
      <colorScale>
        <cfvo type="min"/>
        <cfvo type="percentile" val="50"/>
        <cfvo type="max"/>
        <color rgb="FFF8696B"/>
        <color rgb="FFFFEB84"/>
        <color rgb="FF63BE7B"/>
      </colorScale>
    </cfRule>
    <cfRule type="cellIs" dxfId="67" priority="124" operator="between">
      <formula>1</formula>
      <formula>14</formula>
    </cfRule>
    <cfRule type="colorScale" priority="120">
      <colorScale>
        <cfvo type="num" val="14"/>
        <cfvo type="num" val="20"/>
        <color rgb="FF00B050"/>
        <color rgb="FFFF0000"/>
      </colorScale>
    </cfRule>
  </conditionalFormatting>
  <conditionalFormatting sqref="U64 S64">
    <cfRule type="colorScale" priority="644">
      <colorScale>
        <cfvo type="min"/>
        <cfvo type="percentile" val="50"/>
        <cfvo type="max"/>
        <color rgb="FFF8696B"/>
        <color rgb="FFFFEB84"/>
        <color rgb="FF63BE7B"/>
      </colorScale>
    </cfRule>
    <cfRule type="colorScale" priority="642">
      <colorScale>
        <cfvo type="num" val="14"/>
        <cfvo type="num" val="20"/>
        <color rgb="FF00B050"/>
        <color rgb="FFFF0000"/>
      </colorScale>
    </cfRule>
  </conditionalFormatting>
  <conditionalFormatting sqref="U64">
    <cfRule type="colorScale" priority="2078">
      <colorScale>
        <cfvo type="min"/>
        <cfvo type="percentile" val="50"/>
        <cfvo type="max"/>
        <color rgb="FFF8696B"/>
        <color rgb="FFFFEB84"/>
        <color rgb="FF63BE7B"/>
      </colorScale>
    </cfRule>
    <cfRule type="cellIs" dxfId="66" priority="2077" operator="between">
      <formula>1</formula>
      <formula>14</formula>
    </cfRule>
    <cfRule type="colorScale" priority="2076">
      <colorScale>
        <cfvo type="num" val="14"/>
        <cfvo type="num" val="20"/>
        <color rgb="FF00B050"/>
        <color rgb="FFFF0000"/>
      </colorScale>
    </cfRule>
  </conditionalFormatting>
  <conditionalFormatting sqref="U66">
    <cfRule type="colorScale" priority="3798">
      <colorScale>
        <cfvo type="min"/>
        <cfvo type="percentile" val="50"/>
        <cfvo type="max"/>
        <color rgb="FFF8696B"/>
        <color rgb="FFFFEB84"/>
        <color rgb="FF63BE7B"/>
      </colorScale>
    </cfRule>
    <cfRule type="cellIs" dxfId="65" priority="3797" operator="between">
      <formula>1</formula>
      <formula>14</formula>
    </cfRule>
    <cfRule type="colorScale" priority="3796">
      <colorScale>
        <cfvo type="num" val="14"/>
        <cfvo type="num" val="20"/>
        <color rgb="FF00B050"/>
        <color rgb="FFFF0000"/>
      </colorScale>
    </cfRule>
  </conditionalFormatting>
  <conditionalFormatting sqref="U69">
    <cfRule type="cellIs" dxfId="64" priority="3307" operator="between">
      <formula>1</formula>
      <formula>14</formula>
    </cfRule>
    <cfRule type="colorScale" priority="3306">
      <colorScale>
        <cfvo type="num" val="14"/>
        <cfvo type="num" val="20"/>
        <color rgb="FF00B050"/>
        <color rgb="FFFF0000"/>
      </colorScale>
    </cfRule>
    <cfRule type="colorScale" priority="3308">
      <colorScale>
        <cfvo type="min"/>
        <cfvo type="percentile" val="50"/>
        <cfvo type="max"/>
        <color rgb="FFF8696B"/>
        <color rgb="FFFFEB84"/>
        <color rgb="FF63BE7B"/>
      </colorScale>
    </cfRule>
  </conditionalFormatting>
  <conditionalFormatting sqref="U72">
    <cfRule type="colorScale" priority="1646">
      <colorScale>
        <cfvo type="num" val="14"/>
        <cfvo type="num" val="20"/>
        <color rgb="FF00B050"/>
        <color rgb="FFFF0000"/>
      </colorScale>
    </cfRule>
    <cfRule type="cellIs" dxfId="63" priority="1647" operator="between">
      <formula>1</formula>
      <formula>14</formula>
    </cfRule>
    <cfRule type="colorScale" priority="1648">
      <colorScale>
        <cfvo type="min"/>
        <cfvo type="percentile" val="50"/>
        <cfvo type="max"/>
        <color rgb="FFF8696B"/>
        <color rgb="FFFFEB84"/>
        <color rgb="FF63BE7B"/>
      </colorScale>
    </cfRule>
  </conditionalFormatting>
  <conditionalFormatting sqref="U73">
    <cfRule type="cellIs" dxfId="62" priority="1587" operator="between">
      <formula>1</formula>
      <formula>14</formula>
    </cfRule>
    <cfRule type="colorScale" priority="1586">
      <colorScale>
        <cfvo type="num" val="14"/>
        <cfvo type="num" val="20"/>
        <color rgb="FF00B050"/>
        <color rgb="FFFF0000"/>
      </colorScale>
    </cfRule>
    <cfRule type="colorScale" priority="1588">
      <colorScale>
        <cfvo type="min"/>
        <cfvo type="percentile" val="50"/>
        <cfvo type="max"/>
        <color rgb="FFF8696B"/>
        <color rgb="FFFFEB84"/>
        <color rgb="FF63BE7B"/>
      </colorScale>
    </cfRule>
  </conditionalFormatting>
  <conditionalFormatting sqref="U74">
    <cfRule type="colorScale" priority="113">
      <colorScale>
        <cfvo type="min"/>
        <cfvo type="percentile" val="50"/>
        <cfvo type="max"/>
        <color rgb="FFF8696B"/>
        <color rgb="FFFFEB84"/>
        <color rgb="FF63BE7B"/>
      </colorScale>
    </cfRule>
    <cfRule type="colorScale" priority="111">
      <colorScale>
        <cfvo type="num" val="14"/>
        <cfvo type="num" val="20"/>
        <color rgb="FF00B050"/>
        <color rgb="FFFF0000"/>
      </colorScale>
    </cfRule>
    <cfRule type="cellIs" dxfId="61" priority="109" operator="between">
      <formula>1</formula>
      <formula>14</formula>
    </cfRule>
    <cfRule type="cellIs" dxfId="60" priority="112" operator="between">
      <formula>1</formula>
      <formula>14</formula>
    </cfRule>
    <cfRule type="colorScale" priority="102">
      <colorScale>
        <cfvo type="num" val="14"/>
        <cfvo type="num" val="20"/>
        <color rgb="FF00B050"/>
        <color rgb="FFFF0000"/>
      </colorScale>
    </cfRule>
    <cfRule type="cellIs" dxfId="59" priority="103" operator="between">
      <formula>1</formula>
      <formula>14</formula>
    </cfRule>
    <cfRule type="colorScale" priority="104">
      <colorScale>
        <cfvo type="min"/>
        <cfvo type="percentile" val="50"/>
        <cfvo type="max"/>
        <color rgb="FFF8696B"/>
        <color rgb="FFFFEB84"/>
        <color rgb="FF63BE7B"/>
      </colorScale>
    </cfRule>
    <cfRule type="colorScale" priority="105">
      <colorScale>
        <cfvo type="num" val="14"/>
        <cfvo type="num" val="20"/>
        <color rgb="FF00B050"/>
        <color rgb="FFFF0000"/>
      </colorScale>
    </cfRule>
    <cfRule type="colorScale" priority="110">
      <colorScale>
        <cfvo type="min"/>
        <cfvo type="percentile" val="50"/>
        <cfvo type="max"/>
        <color rgb="FFF8696B"/>
        <color rgb="FFFFEB84"/>
        <color rgb="FF63BE7B"/>
      </colorScale>
    </cfRule>
    <cfRule type="cellIs" dxfId="58" priority="106" operator="between">
      <formula>1</formula>
      <formula>14</formula>
    </cfRule>
    <cfRule type="colorScale" priority="107">
      <colorScale>
        <cfvo type="min"/>
        <cfvo type="percentile" val="50"/>
        <cfvo type="max"/>
        <color rgb="FFF8696B"/>
        <color rgb="FFFFEB84"/>
        <color rgb="FF63BE7B"/>
      </colorScale>
    </cfRule>
    <cfRule type="colorScale" priority="108">
      <colorScale>
        <cfvo type="num" val="14"/>
        <cfvo type="num" val="20"/>
        <color rgb="FF00B050"/>
        <color rgb="FFFF0000"/>
      </colorScale>
    </cfRule>
  </conditionalFormatting>
  <conditionalFormatting sqref="U75">
    <cfRule type="colorScale" priority="2041">
      <colorScale>
        <cfvo type="num" val="14"/>
        <cfvo type="num" val="20"/>
        <color rgb="FF00B050"/>
        <color rgb="FFFF0000"/>
      </colorScale>
    </cfRule>
    <cfRule type="cellIs" dxfId="57" priority="2042" operator="between">
      <formula>1</formula>
      <formula>14</formula>
    </cfRule>
    <cfRule type="colorScale" priority="2043">
      <colorScale>
        <cfvo type="min"/>
        <cfvo type="percentile" val="50"/>
        <cfvo type="max"/>
        <color rgb="FFF8696B"/>
        <color rgb="FFFFEB84"/>
        <color rgb="FF63BE7B"/>
      </colorScale>
    </cfRule>
    <cfRule type="cellIs" dxfId="56" priority="637" operator="between">
      <formula>1</formula>
      <formula>14</formula>
    </cfRule>
    <cfRule type="colorScale" priority="636">
      <colorScale>
        <cfvo type="num" val="14"/>
        <cfvo type="num" val="20"/>
        <color rgb="FF00B050"/>
        <color rgb="FFFF0000"/>
      </colorScale>
    </cfRule>
    <cfRule type="colorScale" priority="638">
      <colorScale>
        <cfvo type="min"/>
        <cfvo type="percentile" val="50"/>
        <cfvo type="max"/>
        <color rgb="FFF8696B"/>
        <color rgb="FFFFEB84"/>
        <color rgb="FF63BE7B"/>
      </colorScale>
    </cfRule>
  </conditionalFormatting>
  <conditionalFormatting sqref="U77">
    <cfRule type="colorScale" priority="3738">
      <colorScale>
        <cfvo type="min"/>
        <cfvo type="percentile" val="50"/>
        <cfvo type="max"/>
        <color rgb="FFF8696B"/>
        <color rgb="FFFFEB84"/>
        <color rgb="FF63BE7B"/>
      </colorScale>
    </cfRule>
    <cfRule type="colorScale" priority="3736">
      <colorScale>
        <cfvo type="num" val="14"/>
        <cfvo type="num" val="20"/>
        <color rgb="FF00B050"/>
        <color rgb="FFFF0000"/>
      </colorScale>
    </cfRule>
    <cfRule type="cellIs" dxfId="55" priority="3737" operator="between">
      <formula>1</formula>
      <formula>14</formula>
    </cfRule>
  </conditionalFormatting>
  <conditionalFormatting sqref="U78">
    <cfRule type="colorScale" priority="1618">
      <colorScale>
        <cfvo type="min"/>
        <cfvo type="percentile" val="50"/>
        <cfvo type="max"/>
        <color rgb="FFF8696B"/>
        <color rgb="FFFFEB84"/>
        <color rgb="FF63BE7B"/>
      </colorScale>
    </cfRule>
    <cfRule type="cellIs" dxfId="54" priority="1617" operator="between">
      <formula>1</formula>
      <formula>14</formula>
    </cfRule>
    <cfRule type="colorScale" priority="1616">
      <colorScale>
        <cfvo type="num" val="14"/>
        <cfvo type="num" val="20"/>
        <color rgb="FF00B050"/>
        <color rgb="FFFF0000"/>
      </colorScale>
    </cfRule>
  </conditionalFormatting>
  <conditionalFormatting sqref="U79">
    <cfRule type="colorScale" priority="1746">
      <colorScale>
        <cfvo type="num" val="14"/>
        <cfvo type="num" val="20"/>
        <color rgb="FF00B050"/>
        <color rgb="FFFF0000"/>
      </colorScale>
    </cfRule>
    <cfRule type="cellIs" dxfId="53" priority="1747" operator="between">
      <formula>1</formula>
      <formula>14</formula>
    </cfRule>
    <cfRule type="colorScale" priority="1748">
      <colorScale>
        <cfvo type="min"/>
        <cfvo type="percentile" val="50"/>
        <cfvo type="max"/>
        <color rgb="FFF8696B"/>
        <color rgb="FFFFEB84"/>
        <color rgb="FF63BE7B"/>
      </colorScale>
    </cfRule>
  </conditionalFormatting>
  <conditionalFormatting sqref="U80">
    <cfRule type="cellIs" dxfId="52" priority="628" operator="between">
      <formula>1</formula>
      <formula>14</formula>
    </cfRule>
    <cfRule type="colorScale" priority="629">
      <colorScale>
        <cfvo type="min"/>
        <cfvo type="percentile" val="50"/>
        <cfvo type="max"/>
        <color rgb="FFF8696B"/>
        <color rgb="FFFFEB84"/>
        <color rgb="FF63BE7B"/>
      </colorScale>
    </cfRule>
    <cfRule type="colorScale" priority="627">
      <colorScale>
        <cfvo type="num" val="14"/>
        <cfvo type="num" val="20"/>
        <color rgb="FF00B050"/>
        <color rgb="FFFF0000"/>
      </colorScale>
    </cfRule>
  </conditionalFormatting>
  <conditionalFormatting sqref="U81">
    <cfRule type="colorScale" priority="2266">
      <colorScale>
        <cfvo type="num" val="14"/>
        <cfvo type="num" val="20"/>
        <color rgb="FF00B050"/>
        <color rgb="FFFF0000"/>
      </colorScale>
    </cfRule>
    <cfRule type="cellIs" dxfId="51" priority="2267" operator="between">
      <formula>1</formula>
      <formula>14</formula>
    </cfRule>
    <cfRule type="cellIs" dxfId="50" priority="91" operator="between">
      <formula>1</formula>
      <formula>14</formula>
    </cfRule>
    <cfRule type="colorScale" priority="92">
      <colorScale>
        <cfvo type="min"/>
        <cfvo type="percentile" val="50"/>
        <cfvo type="max"/>
        <color rgb="FFF8696B"/>
        <color rgb="FFFFEB84"/>
        <color rgb="FF63BE7B"/>
      </colorScale>
    </cfRule>
    <cfRule type="colorScale" priority="2268">
      <colorScale>
        <cfvo type="min"/>
        <cfvo type="percentile" val="50"/>
        <cfvo type="max"/>
        <color rgb="FFF8696B"/>
        <color rgb="FFFFEB84"/>
        <color rgb="FF63BE7B"/>
      </colorScale>
    </cfRule>
    <cfRule type="colorScale" priority="620">
      <colorScale>
        <cfvo type="min"/>
        <cfvo type="percentile" val="50"/>
        <cfvo type="max"/>
        <color rgb="FFF8696B"/>
        <color rgb="FFFFEB84"/>
        <color rgb="FF63BE7B"/>
      </colorScale>
    </cfRule>
    <cfRule type="colorScale" priority="93">
      <colorScale>
        <cfvo type="num" val="14"/>
        <cfvo type="num" val="20"/>
        <color rgb="FF00B050"/>
        <color rgb="FFFF0000"/>
      </colorScale>
    </cfRule>
    <cfRule type="colorScale" priority="90">
      <colorScale>
        <cfvo type="num" val="14"/>
        <cfvo type="num" val="20"/>
        <color rgb="FF00B050"/>
        <color rgb="FFFF0000"/>
      </colorScale>
    </cfRule>
    <cfRule type="colorScale" priority="618">
      <colorScale>
        <cfvo type="num" val="14"/>
        <cfvo type="num" val="20"/>
        <color rgb="FF00B050"/>
        <color rgb="FFFF0000"/>
      </colorScale>
    </cfRule>
    <cfRule type="cellIs" dxfId="49" priority="619" operator="between">
      <formula>1</formula>
      <formula>14</formula>
    </cfRule>
    <cfRule type="cellIs" dxfId="48" priority="94" operator="between">
      <formula>1</formula>
      <formula>14</formula>
    </cfRule>
    <cfRule type="colorScale" priority="101">
      <colorScale>
        <cfvo type="min"/>
        <cfvo type="percentile" val="50"/>
        <cfvo type="max"/>
        <color rgb="FFF8696B"/>
        <color rgb="FFFFEB84"/>
        <color rgb="FF63BE7B"/>
      </colorScale>
    </cfRule>
    <cfRule type="cellIs" dxfId="47" priority="100" operator="between">
      <formula>1</formula>
      <formula>14</formula>
    </cfRule>
    <cfRule type="colorScale" priority="99">
      <colorScale>
        <cfvo type="num" val="14"/>
        <cfvo type="num" val="20"/>
        <color rgb="FF00B050"/>
        <color rgb="FFFF0000"/>
      </colorScale>
    </cfRule>
    <cfRule type="colorScale" priority="98">
      <colorScale>
        <cfvo type="min"/>
        <cfvo type="percentile" val="50"/>
        <cfvo type="max"/>
        <color rgb="FFF8696B"/>
        <color rgb="FFFFEB84"/>
        <color rgb="FF63BE7B"/>
      </colorScale>
    </cfRule>
    <cfRule type="cellIs" dxfId="46" priority="97" operator="between">
      <formula>1</formula>
      <formula>14</formula>
    </cfRule>
    <cfRule type="colorScale" priority="96">
      <colorScale>
        <cfvo type="num" val="14"/>
        <cfvo type="num" val="20"/>
        <color rgb="FF00B050"/>
        <color rgb="FFFF0000"/>
      </colorScale>
    </cfRule>
    <cfRule type="colorScale" priority="95">
      <colorScale>
        <cfvo type="min"/>
        <cfvo type="percentile" val="50"/>
        <cfvo type="max"/>
        <color rgb="FFF8696B"/>
        <color rgb="FFFFEB84"/>
        <color rgb="FF63BE7B"/>
      </colorScale>
    </cfRule>
  </conditionalFormatting>
  <conditionalFormatting sqref="U82">
    <cfRule type="colorScale" priority="609">
      <colorScale>
        <cfvo type="num" val="14"/>
        <cfvo type="num" val="20"/>
        <color rgb="FF00B050"/>
        <color rgb="FFFF0000"/>
      </colorScale>
    </cfRule>
    <cfRule type="cellIs" dxfId="45" priority="610" operator="between">
      <formula>1</formula>
      <formula>14</formula>
    </cfRule>
    <cfRule type="colorScale" priority="611">
      <colorScale>
        <cfvo type="min"/>
        <cfvo type="percentile" val="50"/>
        <cfvo type="max"/>
        <color rgb="FFF8696B"/>
        <color rgb="FFFFEB84"/>
        <color rgb="FF63BE7B"/>
      </colorScale>
    </cfRule>
  </conditionalFormatting>
  <conditionalFormatting sqref="U85">
    <cfRule type="colorScale" priority="5349">
      <colorScale>
        <cfvo type="min"/>
        <cfvo type="percentile" val="50"/>
        <cfvo type="max"/>
        <color rgb="FFF8696B"/>
        <color rgb="FFFFEB84"/>
        <color rgb="FF63BE7B"/>
      </colorScale>
    </cfRule>
    <cfRule type="cellIs" dxfId="44" priority="5348" operator="between">
      <formula>1</formula>
      <formula>14</formula>
    </cfRule>
    <cfRule type="colorScale" priority="5347">
      <colorScale>
        <cfvo type="num" val="14"/>
        <cfvo type="num" val="20"/>
        <color rgb="FF00B050"/>
        <color rgb="FFFF0000"/>
      </colorScale>
    </cfRule>
  </conditionalFormatting>
  <conditionalFormatting sqref="U86">
    <cfRule type="cellIs" dxfId="43" priority="1572" operator="between">
      <formula>1</formula>
      <formula>14</formula>
    </cfRule>
    <cfRule type="colorScale" priority="1573">
      <colorScale>
        <cfvo type="min"/>
        <cfvo type="percentile" val="50"/>
        <cfvo type="max"/>
        <color rgb="FFF8696B"/>
        <color rgb="FFFFEB84"/>
        <color rgb="FF63BE7B"/>
      </colorScale>
    </cfRule>
    <cfRule type="colorScale" priority="1571">
      <colorScale>
        <cfvo type="num" val="14"/>
        <cfvo type="num" val="20"/>
        <color rgb="FF00B050"/>
        <color rgb="FFFF0000"/>
      </colorScale>
    </cfRule>
  </conditionalFormatting>
  <conditionalFormatting sqref="U90">
    <cfRule type="containsText" dxfId="42" priority="85" operator="containsText" text="SIGNIFICATIVOS">
      <formula>NOT(ISERROR(SEARCH("SIGNIFICATIVOS",U90)))</formula>
    </cfRule>
    <cfRule type="containsText" dxfId="41" priority="86" operator="containsText" text="NOSIGNIFICATIVO">
      <formula>NOT(ISERROR(SEARCH("NOSIGNIFICATIVO",U90)))</formula>
    </cfRule>
    <cfRule type="colorScale" priority="87">
      <colorScale>
        <cfvo type="num" val="14"/>
        <cfvo type="num" val="20"/>
        <color rgb="FF00B050"/>
        <color rgb="FFFF0000"/>
      </colorScale>
    </cfRule>
    <cfRule type="colorScale" priority="89">
      <colorScale>
        <cfvo type="min"/>
        <cfvo type="percentile" val="50"/>
        <cfvo type="max"/>
        <color rgb="FFF8696B"/>
        <color rgb="FFFFEB84"/>
        <color rgb="FF63BE7B"/>
      </colorScale>
    </cfRule>
    <cfRule type="cellIs" dxfId="40" priority="88" operator="between">
      <formula>1</formula>
      <formula>14</formula>
    </cfRule>
    <cfRule type="colorScale" priority="76">
      <colorScale>
        <cfvo type="num" val="14"/>
        <cfvo type="num" val="20"/>
        <color rgb="FF00B050"/>
        <color rgb="FFFF0000"/>
      </colorScale>
    </cfRule>
    <cfRule type="cellIs" dxfId="39" priority="77" operator="between">
      <formula>1</formula>
      <formula>14</formula>
    </cfRule>
    <cfRule type="colorScale" priority="78">
      <colorScale>
        <cfvo type="min"/>
        <cfvo type="percentile" val="50"/>
        <cfvo type="max"/>
        <color rgb="FFF8696B"/>
        <color rgb="FFFFEB84"/>
        <color rgb="FF63BE7B"/>
      </colorScale>
    </cfRule>
    <cfRule type="colorScale" priority="79">
      <colorScale>
        <cfvo type="num" val="14"/>
        <cfvo type="num" val="20"/>
        <color rgb="FF00B050"/>
        <color rgb="FFFF0000"/>
      </colorScale>
    </cfRule>
    <cfRule type="cellIs" dxfId="38" priority="80" operator="between">
      <formula>1</formula>
      <formula>14</formula>
    </cfRule>
    <cfRule type="colorScale" priority="81">
      <colorScale>
        <cfvo type="min"/>
        <cfvo type="percentile" val="50"/>
        <cfvo type="max"/>
        <color rgb="FFF8696B"/>
        <color rgb="FFFFEB84"/>
        <color rgb="FF63BE7B"/>
      </colorScale>
    </cfRule>
    <cfRule type="colorScale" priority="82">
      <colorScale>
        <cfvo type="num" val="14"/>
        <cfvo type="num" val="20"/>
        <color rgb="FF00B050"/>
        <color rgb="FFFF0000"/>
      </colorScale>
    </cfRule>
    <cfRule type="cellIs" dxfId="37" priority="83" operator="between">
      <formula>1</formula>
      <formula>14</formula>
    </cfRule>
    <cfRule type="colorScale" priority="84">
      <colorScale>
        <cfvo type="min"/>
        <cfvo type="percentile" val="50"/>
        <cfvo type="max"/>
        <color rgb="FFF8696B"/>
        <color rgb="FFFFEB84"/>
        <color rgb="FF63BE7B"/>
      </colorScale>
    </cfRule>
  </conditionalFormatting>
  <conditionalFormatting sqref="U92">
    <cfRule type="colorScale" priority="3248">
      <colorScale>
        <cfvo type="min"/>
        <cfvo type="percentile" val="50"/>
        <cfvo type="max"/>
        <color rgb="FFF8696B"/>
        <color rgb="FFFFEB84"/>
        <color rgb="FF63BE7B"/>
      </colorScale>
    </cfRule>
    <cfRule type="colorScale" priority="3246">
      <colorScale>
        <cfvo type="num" val="14"/>
        <cfvo type="num" val="20"/>
        <color rgb="FF00B050"/>
        <color rgb="FFFF0000"/>
      </colorScale>
    </cfRule>
    <cfRule type="cellIs" dxfId="36" priority="3247" operator="between">
      <formula>1</formula>
      <formula>14</formula>
    </cfRule>
  </conditionalFormatting>
  <conditionalFormatting sqref="U94">
    <cfRule type="cellIs" dxfId="35" priority="3217" operator="between">
      <formula>1</formula>
      <formula>14</formula>
    </cfRule>
    <cfRule type="colorScale" priority="3216">
      <colorScale>
        <cfvo type="num" val="14"/>
        <cfvo type="num" val="20"/>
        <color rgb="FF00B050"/>
        <color rgb="FFFF0000"/>
      </colorScale>
    </cfRule>
    <cfRule type="colorScale" priority="3218">
      <colorScale>
        <cfvo type="min"/>
        <cfvo type="percentile" val="50"/>
        <cfvo type="max"/>
        <color rgb="FFF8696B"/>
        <color rgb="FFFFEB84"/>
        <color rgb="FF63BE7B"/>
      </colorScale>
    </cfRule>
  </conditionalFormatting>
  <conditionalFormatting sqref="U95">
    <cfRule type="colorScale" priority="567">
      <colorScale>
        <cfvo type="num" val="14"/>
        <cfvo type="num" val="20"/>
        <color rgb="FF00B050"/>
        <color rgb="FFFF0000"/>
      </colorScale>
    </cfRule>
    <cfRule type="cellIs" dxfId="34" priority="1469" operator="between">
      <formula>1</formula>
      <formula>14</formula>
    </cfRule>
    <cfRule type="colorScale" priority="1470">
      <colorScale>
        <cfvo type="min"/>
        <cfvo type="percentile" val="50"/>
        <cfvo type="max"/>
        <color rgb="FFF8696B"/>
        <color rgb="FFFFEB84"/>
        <color rgb="FF63BE7B"/>
      </colorScale>
    </cfRule>
    <cfRule type="colorScale" priority="569">
      <colorScale>
        <cfvo type="min"/>
        <cfvo type="percentile" val="50"/>
        <cfvo type="max"/>
        <color rgb="FFF8696B"/>
        <color rgb="FFFFEB84"/>
        <color rgb="FF63BE7B"/>
      </colorScale>
    </cfRule>
    <cfRule type="colorScale" priority="1468">
      <colorScale>
        <cfvo type="num" val="14"/>
        <cfvo type="num" val="20"/>
        <color rgb="FF00B050"/>
        <color rgb="FFFF0000"/>
      </colorScale>
    </cfRule>
    <cfRule type="cellIs" dxfId="33" priority="568" operator="between">
      <formula>1</formula>
      <formula>14</formula>
    </cfRule>
  </conditionalFormatting>
  <conditionalFormatting sqref="U96">
    <cfRule type="containsText" dxfId="32" priority="556" operator="containsText" text="NOSIGNIFICATIVO">
      <formula>NOT(ISERROR(SEARCH("NOSIGNIFICATIVO",U96)))</formula>
    </cfRule>
    <cfRule type="cellIs" dxfId="31" priority="553" operator="between">
      <formula>1</formula>
      <formula>14</formula>
    </cfRule>
    <cfRule type="colorScale" priority="554">
      <colorScale>
        <cfvo type="min"/>
        <cfvo type="percentile" val="50"/>
        <cfvo type="max"/>
        <color rgb="FFF8696B"/>
        <color rgb="FFFFEB84"/>
        <color rgb="FF63BE7B"/>
      </colorScale>
    </cfRule>
    <cfRule type="containsText" dxfId="30" priority="555" operator="containsText" text="SIGNIFICATIVOS">
      <formula>NOT(ISERROR(SEARCH("SIGNIFICATIVOS",U96)))</formula>
    </cfRule>
    <cfRule type="colorScale" priority="552">
      <colorScale>
        <cfvo type="num" val="14"/>
        <cfvo type="num" val="20"/>
        <color rgb="FF00B050"/>
        <color rgb="FFFF0000"/>
      </colorScale>
    </cfRule>
  </conditionalFormatting>
  <conditionalFormatting sqref="U104">
    <cfRule type="colorScale" priority="5567">
      <colorScale>
        <cfvo type="min"/>
        <cfvo type="percentile" val="50"/>
        <cfvo type="max"/>
        <color rgb="FFF8696B"/>
        <color rgb="FFFFEB84"/>
        <color rgb="FF63BE7B"/>
      </colorScale>
    </cfRule>
    <cfRule type="cellIs" dxfId="29" priority="5566" operator="between">
      <formula>1</formula>
      <formula>14</formula>
    </cfRule>
    <cfRule type="colorScale" priority="5565">
      <colorScale>
        <cfvo type="num" val="14"/>
        <cfvo type="num" val="20"/>
        <color rgb="FF00B050"/>
        <color rgb="FFFF0000"/>
      </colorScale>
    </cfRule>
  </conditionalFormatting>
  <conditionalFormatting sqref="U105">
    <cfRule type="cellIs" dxfId="28" priority="1370" operator="between">
      <formula>1</formula>
      <formula>14</formula>
    </cfRule>
    <cfRule type="containsText" dxfId="27" priority="1373" operator="containsText" text="NOSIGNIFICATIVO">
      <formula>NOT(ISERROR(SEARCH("NOSIGNIFICATIVO",U105)))</formula>
    </cfRule>
    <cfRule type="colorScale" priority="1371">
      <colorScale>
        <cfvo type="min"/>
        <cfvo type="percentile" val="50"/>
        <cfvo type="max"/>
        <color rgb="FFF8696B"/>
        <color rgb="FFFFEB84"/>
        <color rgb="FF63BE7B"/>
      </colorScale>
    </cfRule>
    <cfRule type="containsText" dxfId="26" priority="1372" operator="containsText" text="SIGNIFICATIVOS">
      <formula>NOT(ISERROR(SEARCH("SIGNIFICATIVOS",U105)))</formula>
    </cfRule>
    <cfRule type="colorScale" priority="1369">
      <colorScale>
        <cfvo type="num" val="14"/>
        <cfvo type="num" val="20"/>
        <color rgb="FF00B050"/>
        <color rgb="FFFF0000"/>
      </colorScale>
    </cfRule>
  </conditionalFormatting>
  <conditionalFormatting sqref="U106">
    <cfRule type="colorScale" priority="1316">
      <colorScale>
        <cfvo type="min"/>
        <cfvo type="percentile" val="50"/>
        <cfvo type="max"/>
        <color rgb="FFF8696B"/>
        <color rgb="FFFFEB84"/>
        <color rgb="FF63BE7B"/>
      </colorScale>
    </cfRule>
    <cfRule type="colorScale" priority="1314">
      <colorScale>
        <cfvo type="num" val="14"/>
        <cfvo type="num" val="20"/>
        <color rgb="FF00B050"/>
        <color rgb="FFFF0000"/>
      </colorScale>
    </cfRule>
    <cfRule type="cellIs" dxfId="25" priority="1315" operator="between">
      <formula>1</formula>
      <formula>14</formula>
    </cfRule>
    <cfRule type="containsText" dxfId="24" priority="1317" operator="containsText" text="SIGNIFICATIVOS">
      <formula>NOT(ISERROR(SEARCH("SIGNIFICATIVOS",U106)))</formula>
    </cfRule>
    <cfRule type="containsText" dxfId="23" priority="1318" operator="containsText" text="NOSIGNIFICATIVO">
      <formula>NOT(ISERROR(SEARCH("NOSIGNIFICATIVO",U106)))</formula>
    </cfRule>
  </conditionalFormatting>
  <conditionalFormatting sqref="U108">
    <cfRule type="colorScale" priority="3666">
      <colorScale>
        <cfvo type="num" val="14"/>
        <cfvo type="num" val="20"/>
        <color rgb="FF00B050"/>
        <color rgb="FFFF0000"/>
      </colorScale>
    </cfRule>
    <cfRule type="colorScale" priority="3668">
      <colorScale>
        <cfvo type="min"/>
        <cfvo type="percentile" val="50"/>
        <cfvo type="max"/>
        <color rgb="FFF8696B"/>
        <color rgb="FFFFEB84"/>
        <color rgb="FF63BE7B"/>
      </colorScale>
    </cfRule>
    <cfRule type="cellIs" dxfId="22" priority="3667" operator="between">
      <formula>1</formula>
      <formula>14</formula>
    </cfRule>
  </conditionalFormatting>
  <conditionalFormatting sqref="U110">
    <cfRule type="cellIs" dxfId="21" priority="3077" operator="between">
      <formula>1</formula>
      <formula>14</formula>
    </cfRule>
    <cfRule type="colorScale" priority="3078">
      <colorScale>
        <cfvo type="min"/>
        <cfvo type="percentile" val="50"/>
        <cfvo type="max"/>
        <color rgb="FFF8696B"/>
        <color rgb="FFFFEB84"/>
        <color rgb="FF63BE7B"/>
      </colorScale>
    </cfRule>
    <cfRule type="colorScale" priority="3076">
      <colorScale>
        <cfvo type="num" val="14"/>
        <cfvo type="num" val="20"/>
        <color rgb="FF00B050"/>
        <color rgb="FFFF0000"/>
      </colorScale>
    </cfRule>
  </conditionalFormatting>
  <conditionalFormatting sqref="U114">
    <cfRule type="colorScale" priority="3026">
      <colorScale>
        <cfvo type="num" val="14"/>
        <cfvo type="num" val="20"/>
        <color rgb="FF00B050"/>
        <color rgb="FFFF0000"/>
      </colorScale>
    </cfRule>
    <cfRule type="colorScale" priority="3028">
      <colorScale>
        <cfvo type="min"/>
        <cfvo type="percentile" val="50"/>
        <cfvo type="max"/>
        <color rgb="FFF8696B"/>
        <color rgb="FFFFEB84"/>
        <color rgb="FF63BE7B"/>
      </colorScale>
    </cfRule>
    <cfRule type="cellIs" dxfId="20" priority="3027" operator="between">
      <formula>1</formula>
      <formula>14</formula>
    </cfRule>
  </conditionalFormatting>
  <conditionalFormatting sqref="U117">
    <cfRule type="colorScale" priority="1246">
      <colorScale>
        <cfvo type="num" val="14"/>
        <cfvo type="num" val="20"/>
        <color rgb="FF00B050"/>
        <color rgb="FFFF0000"/>
      </colorScale>
    </cfRule>
    <cfRule type="cellIs" dxfId="19" priority="1247" operator="between">
      <formula>1</formula>
      <formula>14</formula>
    </cfRule>
    <cfRule type="colorScale" priority="1248">
      <colorScale>
        <cfvo type="min"/>
        <cfvo type="percentile" val="50"/>
        <cfvo type="max"/>
        <color rgb="FFF8696B"/>
        <color rgb="FFFFEB84"/>
        <color rgb="FF63BE7B"/>
      </colorScale>
    </cfRule>
  </conditionalFormatting>
  <conditionalFormatting sqref="U120">
    <cfRule type="cellIs" dxfId="18" priority="2927" operator="between">
      <formula>1</formula>
      <formula>14</formula>
    </cfRule>
    <cfRule type="colorScale" priority="2926">
      <colorScale>
        <cfvo type="num" val="14"/>
        <cfvo type="num" val="20"/>
        <color rgb="FF00B050"/>
        <color rgb="FFFF0000"/>
      </colorScale>
    </cfRule>
    <cfRule type="colorScale" priority="2928">
      <colorScale>
        <cfvo type="min"/>
        <cfvo type="percentile" val="50"/>
        <cfvo type="max"/>
        <color rgb="FFF8696B"/>
        <color rgb="FFFFEB84"/>
        <color rgb="FF63BE7B"/>
      </colorScale>
    </cfRule>
  </conditionalFormatting>
  <conditionalFormatting sqref="U123">
    <cfRule type="cellIs" dxfId="17" priority="3607" operator="between">
      <formula>1</formula>
      <formula>14</formula>
    </cfRule>
    <cfRule type="colorScale" priority="3608">
      <colorScale>
        <cfvo type="min"/>
        <cfvo type="percentile" val="50"/>
        <cfvo type="max"/>
        <color rgb="FFF8696B"/>
        <color rgb="FFFFEB84"/>
        <color rgb="FF63BE7B"/>
      </colorScale>
    </cfRule>
    <cfRule type="colorScale" priority="3606">
      <colorScale>
        <cfvo type="num" val="14"/>
        <cfvo type="num" val="20"/>
        <color rgb="FF00B050"/>
        <color rgb="FFFF0000"/>
      </colorScale>
    </cfRule>
  </conditionalFormatting>
  <conditionalFormatting sqref="U126">
    <cfRule type="colorScale" priority="423">
      <colorScale>
        <cfvo type="num" val="14"/>
        <cfvo type="num" val="20"/>
        <color rgb="FF00B050"/>
        <color rgb="FFFF0000"/>
      </colorScale>
    </cfRule>
    <cfRule type="cellIs" dxfId="16" priority="424" operator="between">
      <formula>1</formula>
      <formula>14</formula>
    </cfRule>
    <cfRule type="colorScale" priority="425">
      <colorScale>
        <cfvo type="min"/>
        <cfvo type="percentile" val="50"/>
        <cfvo type="max"/>
        <color rgb="FFF8696B"/>
        <color rgb="FFFFEB84"/>
        <color rgb="FF63BE7B"/>
      </colorScale>
    </cfRule>
  </conditionalFormatting>
  <conditionalFormatting sqref="U127">
    <cfRule type="colorScale" priority="431">
      <colorScale>
        <cfvo type="num" val="14"/>
        <cfvo type="num" val="20"/>
        <color rgb="FF00B050"/>
        <color rgb="FFFF0000"/>
      </colorScale>
    </cfRule>
    <cfRule type="cellIs" dxfId="15" priority="432" operator="between">
      <formula>1</formula>
      <formula>14</formula>
    </cfRule>
    <cfRule type="colorScale" priority="433">
      <colorScale>
        <cfvo type="min"/>
        <cfvo type="percentile" val="50"/>
        <cfvo type="max"/>
        <color rgb="FFF8696B"/>
        <color rgb="FFFFEB84"/>
        <color rgb="FF63BE7B"/>
      </colorScale>
    </cfRule>
  </conditionalFormatting>
  <conditionalFormatting sqref="U128">
    <cfRule type="colorScale" priority="5993">
      <colorScale>
        <cfvo type="num" val="14"/>
        <cfvo type="num" val="20"/>
        <color rgb="FF00B050"/>
        <color rgb="FFFF0000"/>
      </colorScale>
    </cfRule>
    <cfRule type="cellIs" dxfId="14" priority="5994" operator="between">
      <formula>1</formula>
      <formula>14</formula>
    </cfRule>
    <cfRule type="colorScale" priority="5995">
      <colorScale>
        <cfvo type="min"/>
        <cfvo type="percentile" val="50"/>
        <cfvo type="max"/>
        <color rgb="FFF8696B"/>
        <color rgb="FFFFEB84"/>
        <color rgb="FF63BE7B"/>
      </colorScale>
    </cfRule>
  </conditionalFormatting>
  <conditionalFormatting sqref="U130">
    <cfRule type="colorScale" priority="386">
      <colorScale>
        <cfvo type="num" val="14"/>
        <cfvo type="num" val="20"/>
        <color rgb="FF00B050"/>
        <color rgb="FFFF0000"/>
      </colorScale>
    </cfRule>
    <cfRule type="cellIs" dxfId="13" priority="387" operator="between">
      <formula>1</formula>
      <formula>14</formula>
    </cfRule>
    <cfRule type="colorScale" priority="388">
      <colorScale>
        <cfvo type="min"/>
        <cfvo type="percentile" val="50"/>
        <cfvo type="max"/>
        <color rgb="FFF8696B"/>
        <color rgb="FFFFEB84"/>
        <color rgb="FF63BE7B"/>
      </colorScale>
    </cfRule>
  </conditionalFormatting>
  <conditionalFormatting sqref="U131">
    <cfRule type="colorScale" priority="6038">
      <colorScale>
        <cfvo type="num" val="14"/>
        <cfvo type="num" val="20"/>
        <color rgb="FF00B050"/>
        <color rgb="FFFF0000"/>
      </colorScale>
    </cfRule>
    <cfRule type="colorScale" priority="6040">
      <colorScale>
        <cfvo type="min"/>
        <cfvo type="percentile" val="50"/>
        <cfvo type="max"/>
        <color rgb="FFF8696B"/>
        <color rgb="FFFFEB84"/>
        <color rgb="FF63BE7B"/>
      </colorScale>
    </cfRule>
    <cfRule type="cellIs" dxfId="12" priority="6039" operator="between">
      <formula>1</formula>
      <formula>14</formula>
    </cfRule>
  </conditionalFormatting>
  <conditionalFormatting sqref="U133">
    <cfRule type="colorScale" priority="231">
      <colorScale>
        <cfvo type="min"/>
        <cfvo type="percentile" val="50"/>
        <cfvo type="max"/>
        <color rgb="FFF8696B"/>
        <color rgb="FFFFEB84"/>
        <color rgb="FF63BE7B"/>
      </colorScale>
    </cfRule>
    <cfRule type="cellIs" dxfId="11" priority="230" operator="between">
      <formula>1</formula>
      <formula>14</formula>
    </cfRule>
    <cfRule type="colorScale" priority="229">
      <colorScale>
        <cfvo type="num" val="14"/>
        <cfvo type="num" val="20"/>
        <color rgb="FF00B050"/>
        <color rgb="FFFF0000"/>
      </colorScale>
    </cfRule>
  </conditionalFormatting>
  <conditionalFormatting sqref="U134">
    <cfRule type="colorScale" priority="220">
      <colorScale>
        <cfvo type="min"/>
        <cfvo type="percentile" val="50"/>
        <cfvo type="max"/>
        <color rgb="FFF8696B"/>
        <color rgb="FFFFEB84"/>
        <color rgb="FF63BE7B"/>
      </colorScale>
    </cfRule>
    <cfRule type="cellIs" dxfId="10" priority="219" operator="between">
      <formula>1</formula>
      <formula>14</formula>
    </cfRule>
    <cfRule type="colorScale" priority="218">
      <colorScale>
        <cfvo type="num" val="14"/>
        <cfvo type="num" val="20"/>
        <color rgb="FF00B050"/>
        <color rgb="FFFF0000"/>
      </colorScale>
    </cfRule>
  </conditionalFormatting>
  <conditionalFormatting sqref="U136">
    <cfRule type="cellIs" dxfId="9" priority="261" operator="between">
      <formula>1</formula>
      <formula>14</formula>
    </cfRule>
    <cfRule type="cellIs" dxfId="8" priority="250" operator="between">
      <formula>1</formula>
      <formula>14</formula>
    </cfRule>
    <cfRule type="containsText" dxfId="7" priority="248" operator="containsText" text="NOSIGNIFICATIVO">
      <formula>NOT(ISERROR(SEARCH("NOSIGNIFICATIVO",U136)))</formula>
    </cfRule>
    <cfRule type="colorScale" priority="249">
      <colorScale>
        <cfvo type="num" val="14"/>
        <cfvo type="num" val="20"/>
        <color rgb="FF00B050"/>
        <color rgb="FFFF0000"/>
      </colorScale>
    </cfRule>
    <cfRule type="colorScale" priority="251">
      <colorScale>
        <cfvo type="min"/>
        <cfvo type="percentile" val="50"/>
        <cfvo type="max"/>
        <color rgb="FFF8696B"/>
        <color rgb="FFFFEB84"/>
        <color rgb="FF63BE7B"/>
      </colorScale>
    </cfRule>
    <cfRule type="colorScale" priority="260">
      <colorScale>
        <cfvo type="num" val="14"/>
        <cfvo type="num" val="20"/>
        <color rgb="FF00B050"/>
        <color rgb="FFFF0000"/>
      </colorScale>
    </cfRule>
    <cfRule type="colorScale" priority="262">
      <colorScale>
        <cfvo type="min"/>
        <cfvo type="percentile" val="50"/>
        <cfvo type="max"/>
        <color rgb="FFF8696B"/>
        <color rgb="FFFFEB84"/>
        <color rgb="FF63BE7B"/>
      </colorScale>
    </cfRule>
  </conditionalFormatting>
  <conditionalFormatting sqref="U137">
    <cfRule type="colorScale" priority="324">
      <colorScale>
        <cfvo type="min"/>
        <cfvo type="percentile" val="50"/>
        <cfvo type="max"/>
        <color rgb="FFF8696B"/>
        <color rgb="FFFFEB84"/>
        <color rgb="FF63BE7B"/>
      </colorScale>
    </cfRule>
    <cfRule type="colorScale" priority="322">
      <colorScale>
        <cfvo type="num" val="14"/>
        <cfvo type="num" val="20"/>
        <color rgb="FF00B050"/>
        <color rgb="FFFF0000"/>
      </colorScale>
    </cfRule>
    <cfRule type="cellIs" dxfId="6" priority="323" operator="between">
      <formula>1</formula>
      <formula>14</formula>
    </cfRule>
  </conditionalFormatting>
  <conditionalFormatting sqref="U138">
    <cfRule type="colorScale" priority="357">
      <colorScale>
        <cfvo type="num" val="14"/>
        <cfvo type="num" val="20"/>
        <color rgb="FF00B050"/>
        <color rgb="FFFF0000"/>
      </colorScale>
    </cfRule>
    <cfRule type="cellIs" dxfId="5" priority="358" operator="between">
      <formula>1</formula>
      <formula>14</formula>
    </cfRule>
    <cfRule type="colorScale" priority="359">
      <colorScale>
        <cfvo type="min"/>
        <cfvo type="percentile" val="50"/>
        <cfvo type="max"/>
        <color rgb="FFF8696B"/>
        <color rgb="FFFFEB84"/>
        <color rgb="FF63BE7B"/>
      </colorScale>
    </cfRule>
  </conditionalFormatting>
  <conditionalFormatting sqref="U142:U143">
    <cfRule type="colorScale" priority="909">
      <colorScale>
        <cfvo type="min"/>
        <cfvo type="percentile" val="50"/>
        <cfvo type="max"/>
        <color rgb="FFF8696B"/>
        <color rgb="FFFFEB84"/>
        <color rgb="FF63BE7B"/>
      </colorScale>
    </cfRule>
    <cfRule type="cellIs" dxfId="4" priority="908" operator="between">
      <formula>1</formula>
      <formula>14</formula>
    </cfRule>
    <cfRule type="colorScale" priority="907">
      <colorScale>
        <cfvo type="num" val="14"/>
        <cfvo type="num" val="20"/>
        <color rgb="FF00B050"/>
        <color rgb="FFFF0000"/>
      </colorScale>
    </cfRule>
  </conditionalFormatting>
  <conditionalFormatting sqref="U150">
    <cfRule type="colorScale" priority="525">
      <colorScale>
        <cfvo type="min"/>
        <cfvo type="percentile" val="50"/>
        <cfvo type="max"/>
        <color rgb="FFF8696B"/>
        <color rgb="FFFFEB84"/>
        <color rgb="FF63BE7B"/>
      </colorScale>
    </cfRule>
    <cfRule type="cellIs" dxfId="3" priority="524" operator="between">
      <formula>1</formula>
      <formula>14</formula>
    </cfRule>
    <cfRule type="colorScale" priority="523">
      <colorScale>
        <cfvo type="num" val="14"/>
        <cfvo type="num" val="20"/>
        <color rgb="FF00B050"/>
        <color rgb="FFFF0000"/>
      </colorScale>
    </cfRule>
    <cfRule type="containsText" dxfId="2" priority="522" operator="containsText" text="NOSIGNIFICATIVO">
      <formula>NOT(ISERROR(SEARCH("NOSIGNIFICATIVO",U150)))</formula>
    </cfRule>
    <cfRule type="colorScale" priority="1024">
      <colorScale>
        <cfvo type="min"/>
        <cfvo type="percentile" val="50"/>
        <cfvo type="max"/>
        <color rgb="FFF8696B"/>
        <color rgb="FFFFEB84"/>
        <color rgb="FF63BE7B"/>
      </colorScale>
    </cfRule>
    <cfRule type="cellIs" dxfId="1" priority="1023" operator="between">
      <formula>1</formula>
      <formula>14</formula>
    </cfRule>
    <cfRule type="colorScale" priority="1022">
      <colorScale>
        <cfvo type="num" val="14"/>
        <cfvo type="num" val="20"/>
        <color rgb="FF00B050"/>
        <color rgb="FFFF0000"/>
      </colorScale>
    </cfRule>
  </conditionalFormatting>
  <conditionalFormatting sqref="U152">
    <cfRule type="colorScale" priority="1009">
      <colorScale>
        <cfvo type="min"/>
        <cfvo type="percentile" val="50"/>
        <cfvo type="max"/>
        <color rgb="FFF8696B"/>
        <color rgb="FFFFEB84"/>
        <color rgb="FF63BE7B"/>
      </colorScale>
    </cfRule>
    <cfRule type="cellIs" dxfId="0" priority="1008" operator="between">
      <formula>1</formula>
      <formula>14</formula>
    </cfRule>
    <cfRule type="colorScale" priority="1007">
      <colorScale>
        <cfvo type="num" val="14"/>
        <cfvo type="num" val="20"/>
        <color rgb="FF00B050"/>
        <color rgb="FFFF0000"/>
      </colorScale>
    </cfRule>
  </conditionalFormatting>
  <dataValidations count="5">
    <dataValidation type="list" allowBlank="1" showInputMessage="1" showErrorMessage="1" sqref="J8 J16 J31 J37 J56 J82 J119 J93 J113 J25 J54 J65 J76 J46 J107 J91 J73 J138 J79 J101:J103 J61:J62 J89 J125 J129 J132 J135" xr:uid="{00000000-0002-0000-0000-000000000000}">
      <formula1>$AD$2:$AD$6</formula1>
    </dataValidation>
    <dataValidation type="list" allowBlank="1" showInputMessage="1" showErrorMessage="1" sqref="I152 I8:I150" xr:uid="{00000000-0002-0000-0000-000001000000}">
      <formula1>$AC$2:$AC$3</formula1>
    </dataValidation>
    <dataValidation type="list" allowBlank="1" showInputMessage="1" showErrorMessage="1" sqref="L152 L8:L150" xr:uid="{00000000-0002-0000-0000-000002000000}">
      <formula1>$AF$2:$AF$4</formula1>
    </dataValidation>
    <dataValidation type="list" allowBlank="1" showInputMessage="1" showErrorMessage="1" sqref="M152 M8:M150" xr:uid="{00000000-0002-0000-0000-000003000000}">
      <formula1>$AG$2:$AG$4</formula1>
    </dataValidation>
    <dataValidation type="list" allowBlank="1" showInputMessage="1" showErrorMessage="1" sqref="K152 K8:K150" xr:uid="{00000000-0002-0000-0000-000004000000}">
      <formula1>$AE$2:$AE$4</formula1>
    </dataValidation>
  </dataValidations>
  <pageMargins left="0.70866141732283472" right="0.70866141732283472" top="0.74803149606299213" bottom="0.74803149606299213" header="0.31496062992125984" footer="0.31496062992125984"/>
  <pageSetup paperSize="9" scale="10" orientation="portrait" r:id="rId1"/>
  <headerFooter>
    <oddFooter>&amp;R SC03-F01 Vr9 (2024/03/14)</oddFooter>
  </headerFooter>
  <rowBreaks count="4" manualBreakCount="4">
    <brk id="48" max="16383" man="1"/>
    <brk id="64" max="16383" man="1"/>
    <brk id="112" max="16383" man="1"/>
    <brk id="122"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5000000}">
          <x14:formula1>
            <xm:f>ListadoDesplegable!$H$3:$H$7</xm:f>
          </x14:formula1>
          <xm:sqref>J9:J15 J94:J100 J63:J64 J17:J24 J108:J112 J32:J36 J74:J75 J92 J26:J30 J90 J38:J45 J55 J66:J72 J104:J106 J57:J60 J80:J81 J47:J53 J114:J118 J77:J78 J152 J83:J88 J120:J124 J126:J128 J139:J150 J136:J137 J130:J131 J133:J134</xm:sqref>
        </x14:dataValidation>
        <x14:dataValidation type="list" allowBlank="1" showInputMessage="1" showErrorMessage="1" xr:uid="{00000000-0002-0000-0000-000006000000}">
          <x14:formula1>
            <xm:f>ListadoDesplegable!$D$3:$D$5</xm:f>
          </x14:formula1>
          <xm:sqref>H152 H150 H8:H85 H142:H144 H88:H140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55" zoomScaleNormal="55" workbookViewId="0">
      <selection activeCell="E3" sqref="E3"/>
    </sheetView>
  </sheetViews>
  <sheetFormatPr baseColWidth="10" defaultRowHeight="16.5" x14ac:dyDescent="0.3"/>
  <cols>
    <col min="1" max="1" width="28.85546875" style="9" customWidth="1"/>
    <col min="2" max="2" width="127.85546875" style="9" customWidth="1"/>
    <col min="3" max="3" width="17.85546875" style="9" customWidth="1"/>
    <col min="4" max="4" width="43.7109375" style="9" customWidth="1"/>
    <col min="5" max="5" width="20.140625" style="9" customWidth="1"/>
  </cols>
  <sheetData>
    <row r="1" spans="1:5" ht="23.25" customHeight="1" thickBot="1" x14ac:dyDescent="0.3">
      <c r="A1" s="117"/>
      <c r="B1" s="118" t="s">
        <v>115</v>
      </c>
      <c r="C1" s="116"/>
      <c r="D1" s="6" t="s">
        <v>93</v>
      </c>
      <c r="E1" s="7" t="str">
        <f>+'APS-IMP'!V1</f>
        <v xml:space="preserve"> SC03-F01</v>
      </c>
    </row>
    <row r="2" spans="1:5" ht="23.25" customHeight="1" thickBot="1" x14ac:dyDescent="0.3">
      <c r="A2" s="117"/>
      <c r="B2" s="118"/>
      <c r="C2" s="116"/>
      <c r="D2" s="6" t="s">
        <v>95</v>
      </c>
      <c r="E2" s="7">
        <f>+'APS-IMP'!V2</f>
        <v>9</v>
      </c>
    </row>
    <row r="3" spans="1:5" ht="35.25" customHeight="1" thickBot="1" x14ac:dyDescent="0.3">
      <c r="A3" s="117"/>
      <c r="B3" s="118"/>
      <c r="C3" s="116"/>
      <c r="D3" s="31" t="s">
        <v>96</v>
      </c>
      <c r="E3" s="72">
        <v>45400</v>
      </c>
    </row>
    <row r="4" spans="1:5" ht="23.25" customHeight="1" thickBot="1" x14ac:dyDescent="0.3">
      <c r="A4" s="123" t="s">
        <v>113</v>
      </c>
      <c r="B4" s="123"/>
      <c r="C4" s="123"/>
      <c r="D4" s="123"/>
      <c r="E4" s="123"/>
    </row>
    <row r="5" spans="1:5" s="12" customFormat="1" ht="39" customHeight="1" thickBot="1" x14ac:dyDescent="0.35">
      <c r="A5" s="11" t="s">
        <v>88</v>
      </c>
      <c r="B5" s="120" t="s">
        <v>91</v>
      </c>
      <c r="C5" s="120"/>
      <c r="D5" s="120"/>
      <c r="E5" s="120"/>
    </row>
    <row r="6" spans="1:5" s="12" customFormat="1" ht="21" customHeight="1" thickBot="1" x14ac:dyDescent="0.35">
      <c r="A6" s="11" t="s">
        <v>89</v>
      </c>
      <c r="B6" s="121" t="s">
        <v>333</v>
      </c>
      <c r="C6" s="121"/>
      <c r="D6" s="121"/>
      <c r="E6" s="121"/>
    </row>
    <row r="7" spans="1:5" s="12" customFormat="1" ht="82.5" customHeight="1" thickBot="1" x14ac:dyDescent="0.35">
      <c r="A7" s="13" t="s">
        <v>340</v>
      </c>
      <c r="B7" s="122" t="s">
        <v>341</v>
      </c>
      <c r="C7" s="122"/>
      <c r="D7" s="122"/>
      <c r="E7" s="122"/>
    </row>
    <row r="8" spans="1:5" s="12" customFormat="1" ht="110.25" customHeight="1" thickBot="1" x14ac:dyDescent="0.35">
      <c r="A8" s="13" t="s">
        <v>90</v>
      </c>
      <c r="B8" s="122" t="s">
        <v>342</v>
      </c>
      <c r="C8" s="122"/>
      <c r="D8" s="122"/>
      <c r="E8" s="122"/>
    </row>
    <row r="9" spans="1:5" s="12" customFormat="1" ht="19.5" thickBot="1" x14ac:dyDescent="0.35">
      <c r="A9" s="119" t="s">
        <v>87</v>
      </c>
      <c r="B9" s="119"/>
      <c r="C9" s="119"/>
      <c r="D9" s="119"/>
      <c r="E9" s="119"/>
    </row>
    <row r="10" spans="1:5" s="12" customFormat="1" ht="125.25" customHeight="1" thickBot="1" x14ac:dyDescent="0.35">
      <c r="A10" s="106" t="s">
        <v>388</v>
      </c>
      <c r="B10" s="107"/>
      <c r="C10" s="108"/>
      <c r="D10" s="52">
        <v>145</v>
      </c>
      <c r="E10" s="10" t="s">
        <v>99</v>
      </c>
    </row>
    <row r="11" spans="1:5" s="12" customFormat="1" ht="121.5" customHeight="1" thickBot="1" x14ac:dyDescent="0.35">
      <c r="A11" s="109"/>
      <c r="B11" s="110"/>
      <c r="C11" s="111"/>
      <c r="D11" s="52">
        <v>23</v>
      </c>
      <c r="E11" s="10" t="s">
        <v>100</v>
      </c>
    </row>
    <row r="12" spans="1:5" s="12" customFormat="1" ht="25.5" customHeight="1" thickBot="1" x14ac:dyDescent="0.35">
      <c r="A12" s="119" t="s">
        <v>92</v>
      </c>
      <c r="B12" s="119"/>
      <c r="C12" s="119"/>
      <c r="D12" s="119"/>
      <c r="E12" s="119"/>
    </row>
    <row r="13" spans="1:5" s="12" customFormat="1" ht="329.25" customHeight="1" thickBot="1" x14ac:dyDescent="0.35">
      <c r="A13" s="53" t="s">
        <v>40</v>
      </c>
      <c r="B13" s="112"/>
      <c r="C13" s="113"/>
      <c r="D13" s="113"/>
      <c r="E13" s="114"/>
    </row>
    <row r="14" spans="1:5" s="12" customFormat="1" ht="409.5" customHeight="1" thickBot="1" x14ac:dyDescent="0.35">
      <c r="A14" s="53" t="s">
        <v>128</v>
      </c>
      <c r="B14" s="112"/>
      <c r="C14" s="113"/>
      <c r="D14" s="113"/>
      <c r="E14" s="114"/>
    </row>
    <row r="15" spans="1:5" s="12" customFormat="1" ht="409.5" customHeight="1" x14ac:dyDescent="0.3">
      <c r="A15" s="104" t="s">
        <v>41</v>
      </c>
      <c r="B15" s="124"/>
      <c r="C15" s="125"/>
      <c r="D15" s="125"/>
      <c r="E15" s="126"/>
    </row>
    <row r="16" spans="1:5" s="12" customFormat="1" ht="135" customHeight="1" thickBot="1" x14ac:dyDescent="0.35">
      <c r="A16" s="105"/>
      <c r="B16" s="127"/>
      <c r="C16" s="128"/>
      <c r="D16" s="128"/>
      <c r="E16" s="129"/>
    </row>
    <row r="17" spans="1:5" s="12" customFormat="1" ht="297" customHeight="1" thickBot="1" x14ac:dyDescent="0.35">
      <c r="A17" s="53" t="s">
        <v>39</v>
      </c>
      <c r="B17" s="112"/>
      <c r="C17" s="113"/>
      <c r="D17" s="113"/>
      <c r="E17" s="114"/>
    </row>
    <row r="18" spans="1:5" s="12" customFormat="1" ht="67.5" customHeight="1" thickBot="1" x14ac:dyDescent="0.35">
      <c r="A18" s="115" t="s">
        <v>98</v>
      </c>
      <c r="B18" s="115"/>
      <c r="C18" s="115"/>
      <c r="D18" s="115"/>
      <c r="E18" s="115"/>
    </row>
  </sheetData>
  <mergeCells count="17">
    <mergeCell ref="C1:C3"/>
    <mergeCell ref="A1:A3"/>
    <mergeCell ref="B1:B3"/>
    <mergeCell ref="A12:E12"/>
    <mergeCell ref="A9:E9"/>
    <mergeCell ref="B5:E5"/>
    <mergeCell ref="B6:E6"/>
    <mergeCell ref="B7:E7"/>
    <mergeCell ref="B8:E8"/>
    <mergeCell ref="A4:E4"/>
    <mergeCell ref="A15:A16"/>
    <mergeCell ref="A10:C11"/>
    <mergeCell ref="B17:E17"/>
    <mergeCell ref="B13:E13"/>
    <mergeCell ref="A18:E18"/>
    <mergeCell ref="B14:E14"/>
    <mergeCell ref="B15:E16"/>
  </mergeCells>
  <pageMargins left="0.70866141732283472" right="0.70866141732283472" top="0.74803149606299213" bottom="0.74803149606299213" header="0.31496062992125984" footer="0.31496062992125984"/>
  <pageSetup orientation="portrait" r:id="rId1"/>
  <headerFooter>
    <oddFooter>&amp;R SC03-F01 Vr9 (2024/03/15)</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23"/>
  <sheetViews>
    <sheetView zoomScale="85" zoomScaleNormal="85" workbookViewId="0">
      <selection activeCell="B4" sqref="B4"/>
    </sheetView>
  </sheetViews>
  <sheetFormatPr baseColWidth="10" defaultRowHeight="15.75" x14ac:dyDescent="0.25"/>
  <cols>
    <col min="1" max="3" width="44.42578125" style="30" customWidth="1"/>
    <col min="4" max="4" width="15.140625" style="30" bestFit="1" customWidth="1"/>
    <col min="5" max="5" width="15.28515625" style="30" customWidth="1"/>
    <col min="6" max="6" width="7.140625" style="30" customWidth="1"/>
    <col min="7" max="7" width="19" style="30" customWidth="1"/>
    <col min="8" max="8" width="7.140625" style="30" customWidth="1"/>
    <col min="9" max="9" width="16.7109375" style="30" customWidth="1"/>
    <col min="10" max="10" width="6.28515625" style="28" customWidth="1"/>
    <col min="11" max="11" width="13" style="30" bestFit="1" customWidth="1"/>
    <col min="12" max="12" width="6.28515625" style="28" customWidth="1"/>
    <col min="13" max="13" width="26.7109375" style="30" customWidth="1"/>
    <col min="14" max="14" width="6.28515625" style="28" customWidth="1"/>
    <col min="15" max="15" width="44.42578125" style="30" customWidth="1"/>
    <col min="16" max="18" width="44.42578125" customWidth="1"/>
  </cols>
  <sheetData>
    <row r="2" spans="1:18" ht="38.25" customHeight="1" x14ac:dyDescent="0.25">
      <c r="A2" s="24" t="s">
        <v>1</v>
      </c>
      <c r="B2" s="24" t="s">
        <v>2</v>
      </c>
      <c r="C2" s="24" t="s">
        <v>3</v>
      </c>
      <c r="D2" s="24" t="s">
        <v>80</v>
      </c>
      <c r="E2" s="130" t="s">
        <v>13</v>
      </c>
      <c r="F2" s="130"/>
      <c r="G2" s="130" t="s">
        <v>14</v>
      </c>
      <c r="H2" s="130"/>
      <c r="I2" s="130" t="s">
        <v>17</v>
      </c>
      <c r="J2" s="130"/>
      <c r="K2" s="130" t="s">
        <v>15</v>
      </c>
      <c r="L2" s="130"/>
      <c r="M2" s="130" t="s">
        <v>16</v>
      </c>
      <c r="N2" s="130"/>
      <c r="O2" s="25"/>
      <c r="Q2" s="1"/>
      <c r="R2" s="1"/>
    </row>
    <row r="3" spans="1:18" s="3" customFormat="1" ht="39" customHeight="1" x14ac:dyDescent="0.25">
      <c r="A3" s="26" t="s">
        <v>21</v>
      </c>
      <c r="B3" s="26" t="s">
        <v>38</v>
      </c>
      <c r="C3" s="26" t="s">
        <v>53</v>
      </c>
      <c r="D3" s="27" t="s">
        <v>63</v>
      </c>
      <c r="E3" s="26" t="s">
        <v>12</v>
      </c>
      <c r="F3" s="26">
        <v>-4</v>
      </c>
      <c r="G3" s="26" t="s">
        <v>69</v>
      </c>
      <c r="H3" s="26">
        <v>0</v>
      </c>
      <c r="I3" s="26" t="s">
        <v>81</v>
      </c>
      <c r="J3" s="26">
        <v>1</v>
      </c>
      <c r="K3" s="26" t="s">
        <v>74</v>
      </c>
      <c r="L3" s="26">
        <v>1</v>
      </c>
      <c r="M3" s="26" t="s">
        <v>77</v>
      </c>
      <c r="N3" s="26">
        <v>0</v>
      </c>
      <c r="O3" s="28"/>
    </row>
    <row r="4" spans="1:18" s="3" customFormat="1" ht="39" customHeight="1" x14ac:dyDescent="0.25">
      <c r="A4" s="26" t="s">
        <v>22</v>
      </c>
      <c r="B4" s="26" t="s">
        <v>39</v>
      </c>
      <c r="C4" s="26" t="s">
        <v>54</v>
      </c>
      <c r="D4" s="27" t="s">
        <v>10</v>
      </c>
      <c r="E4" s="26" t="s">
        <v>68</v>
      </c>
      <c r="F4" s="26">
        <v>4</v>
      </c>
      <c r="G4" s="26" t="s">
        <v>70</v>
      </c>
      <c r="H4" s="26">
        <v>1</v>
      </c>
      <c r="I4" s="26" t="s">
        <v>82</v>
      </c>
      <c r="J4" s="26">
        <v>2</v>
      </c>
      <c r="K4" s="26" t="s">
        <v>75</v>
      </c>
      <c r="L4" s="26">
        <v>2</v>
      </c>
      <c r="M4" s="26" t="s">
        <v>78</v>
      </c>
      <c r="N4" s="26">
        <v>1</v>
      </c>
      <c r="O4" s="28"/>
    </row>
    <row r="5" spans="1:18" s="3" customFormat="1" ht="39" customHeight="1" x14ac:dyDescent="0.25">
      <c r="A5" s="26" t="s">
        <v>23</v>
      </c>
      <c r="B5" s="26" t="s">
        <v>40</v>
      </c>
      <c r="C5" s="26" t="s">
        <v>55</v>
      </c>
      <c r="D5" s="27" t="s">
        <v>64</v>
      </c>
      <c r="E5" s="28"/>
      <c r="F5" s="28"/>
      <c r="G5" s="26" t="s">
        <v>85</v>
      </c>
      <c r="H5" s="26">
        <v>2</v>
      </c>
      <c r="I5" s="26" t="s">
        <v>73</v>
      </c>
      <c r="J5" s="26">
        <v>4</v>
      </c>
      <c r="K5" s="27" t="s">
        <v>76</v>
      </c>
      <c r="L5" s="26">
        <v>4</v>
      </c>
      <c r="M5" s="26" t="s">
        <v>79</v>
      </c>
      <c r="N5" s="26">
        <v>4</v>
      </c>
      <c r="O5" s="28"/>
    </row>
    <row r="6" spans="1:18" s="3" customFormat="1" ht="28.5" customHeight="1" x14ac:dyDescent="0.25">
      <c r="A6" s="26" t="s">
        <v>24</v>
      </c>
      <c r="B6" s="26" t="s">
        <v>41</v>
      </c>
      <c r="C6" s="26" t="s">
        <v>53</v>
      </c>
      <c r="D6" s="28"/>
      <c r="E6" s="28"/>
      <c r="F6" s="28"/>
      <c r="G6" s="26" t="s">
        <v>71</v>
      </c>
      <c r="H6" s="26">
        <v>3</v>
      </c>
      <c r="I6" s="28"/>
      <c r="J6" s="28"/>
      <c r="K6" s="28"/>
      <c r="L6" s="28"/>
      <c r="M6" s="28"/>
      <c r="N6" s="28"/>
      <c r="O6" s="28"/>
    </row>
    <row r="7" spans="1:18" s="3" customFormat="1" ht="28.5" customHeight="1" x14ac:dyDescent="0.25">
      <c r="A7" s="26" t="s">
        <v>25</v>
      </c>
      <c r="B7" s="29" t="s">
        <v>42</v>
      </c>
      <c r="C7" s="26" t="s">
        <v>56</v>
      </c>
      <c r="D7" s="28"/>
      <c r="E7" s="28"/>
      <c r="F7" s="28"/>
      <c r="G7" s="26" t="s">
        <v>72</v>
      </c>
      <c r="H7" s="26">
        <v>4</v>
      </c>
      <c r="I7" s="28"/>
      <c r="J7" s="28"/>
      <c r="K7" s="28"/>
      <c r="L7" s="28"/>
      <c r="M7" s="28"/>
      <c r="N7" s="28"/>
      <c r="O7" s="28"/>
    </row>
    <row r="8" spans="1:18" s="3" customFormat="1" ht="28.5" customHeight="1" x14ac:dyDescent="0.25">
      <c r="A8" s="26" t="s">
        <v>26</v>
      </c>
      <c r="B8" s="26" t="s">
        <v>43</v>
      </c>
      <c r="C8" s="26" t="s">
        <v>57</v>
      </c>
      <c r="D8" s="28"/>
      <c r="E8" s="28"/>
      <c r="F8" s="28"/>
      <c r="G8" s="28"/>
      <c r="H8" s="28"/>
      <c r="I8" s="28"/>
      <c r="J8" s="28"/>
      <c r="K8" s="28"/>
      <c r="L8" s="28"/>
      <c r="M8" s="28"/>
      <c r="N8" s="28"/>
      <c r="O8" s="28"/>
    </row>
    <row r="9" spans="1:18" s="3" customFormat="1" ht="28.5" customHeight="1" x14ac:dyDescent="0.25">
      <c r="A9" s="26" t="s">
        <v>27</v>
      </c>
      <c r="B9" s="26" t="s">
        <v>44</v>
      </c>
      <c r="C9" s="26" t="s">
        <v>58</v>
      </c>
      <c r="D9" s="28"/>
      <c r="E9" s="28"/>
      <c r="F9" s="28"/>
      <c r="G9" s="28"/>
      <c r="H9" s="28"/>
      <c r="I9" s="28"/>
      <c r="J9" s="28"/>
      <c r="K9" s="28"/>
      <c r="L9" s="28"/>
      <c r="M9" s="28"/>
      <c r="N9" s="28"/>
      <c r="O9" s="28"/>
    </row>
    <row r="10" spans="1:18" s="3" customFormat="1" ht="28.5" customHeight="1" x14ac:dyDescent="0.25">
      <c r="A10" s="26" t="s">
        <v>28</v>
      </c>
      <c r="B10" s="26" t="s">
        <v>45</v>
      </c>
      <c r="C10" s="26" t="s">
        <v>59</v>
      </c>
      <c r="D10" s="28"/>
      <c r="E10" s="28"/>
      <c r="F10" s="28"/>
      <c r="G10" s="28"/>
      <c r="H10" s="28"/>
      <c r="I10" s="28"/>
      <c r="J10" s="28"/>
      <c r="K10" s="28"/>
      <c r="L10" s="28"/>
      <c r="M10" s="28"/>
      <c r="N10" s="28"/>
      <c r="O10" s="28"/>
    </row>
    <row r="11" spans="1:18" s="3" customFormat="1" ht="28.5" customHeight="1" x14ac:dyDescent="0.25">
      <c r="A11" s="26" t="s">
        <v>29</v>
      </c>
      <c r="B11" s="26" t="s">
        <v>46</v>
      </c>
      <c r="C11" s="26" t="s">
        <v>60</v>
      </c>
      <c r="D11" s="28"/>
      <c r="E11" s="28"/>
      <c r="F11" s="28"/>
      <c r="G11" s="28"/>
      <c r="H11" s="28"/>
      <c r="I11" s="28"/>
      <c r="J11" s="28"/>
      <c r="K11" s="28"/>
      <c r="L11" s="28"/>
      <c r="M11" s="28"/>
      <c r="N11" s="28"/>
      <c r="O11" s="28"/>
    </row>
    <row r="12" spans="1:18" s="3" customFormat="1" ht="28.5" customHeight="1" x14ac:dyDescent="0.25">
      <c r="A12" s="26" t="s">
        <v>30</v>
      </c>
      <c r="B12" s="26" t="s">
        <v>47</v>
      </c>
      <c r="C12" s="26" t="s">
        <v>61</v>
      </c>
      <c r="D12" s="28"/>
      <c r="E12" s="28"/>
      <c r="F12" s="28"/>
      <c r="G12" s="28"/>
      <c r="H12" s="28"/>
      <c r="I12" s="28"/>
      <c r="J12" s="28"/>
      <c r="K12" s="28"/>
      <c r="L12" s="28"/>
      <c r="M12" s="28"/>
      <c r="N12" s="28"/>
      <c r="O12" s="28"/>
    </row>
    <row r="13" spans="1:18" s="3" customFormat="1" ht="28.5" customHeight="1" x14ac:dyDescent="0.25">
      <c r="A13" s="26" t="s">
        <v>31</v>
      </c>
      <c r="B13" s="26" t="s">
        <v>48</v>
      </c>
      <c r="C13" s="26" t="s">
        <v>62</v>
      </c>
      <c r="D13" s="28"/>
      <c r="E13" s="28"/>
      <c r="F13" s="28"/>
      <c r="G13" s="28"/>
      <c r="H13" s="28"/>
      <c r="I13" s="28"/>
      <c r="J13" s="28"/>
      <c r="K13" s="28"/>
      <c r="L13" s="28"/>
      <c r="M13" s="28"/>
      <c r="N13" s="28"/>
      <c r="O13" s="28"/>
    </row>
    <row r="14" spans="1:18" s="3" customFormat="1" ht="28.5" customHeight="1" x14ac:dyDescent="0.25">
      <c r="A14" s="26" t="s">
        <v>67</v>
      </c>
      <c r="B14" s="26" t="s">
        <v>49</v>
      </c>
      <c r="C14" s="28"/>
      <c r="D14" s="28"/>
      <c r="E14" s="28"/>
      <c r="F14" s="28"/>
      <c r="G14" s="28"/>
      <c r="H14" s="28"/>
      <c r="I14" s="28"/>
      <c r="J14" s="28"/>
      <c r="K14" s="28"/>
      <c r="L14" s="28"/>
      <c r="M14" s="28"/>
      <c r="N14" s="28"/>
      <c r="O14" s="28"/>
    </row>
    <row r="15" spans="1:18" s="3" customFormat="1" ht="28.5" customHeight="1" x14ac:dyDescent="0.25">
      <c r="A15" s="26" t="s">
        <v>66</v>
      </c>
      <c r="B15" s="26" t="s">
        <v>50</v>
      </c>
      <c r="C15" s="28"/>
      <c r="D15" s="28"/>
      <c r="E15" s="28"/>
      <c r="F15" s="28"/>
      <c r="G15" s="28"/>
      <c r="H15" s="28"/>
      <c r="I15" s="28"/>
      <c r="J15" s="28"/>
      <c r="K15" s="28"/>
      <c r="L15" s="28"/>
      <c r="M15" s="28"/>
      <c r="N15" s="28"/>
      <c r="O15" s="28"/>
    </row>
    <row r="16" spans="1:18" s="3" customFormat="1" ht="28.5" customHeight="1" x14ac:dyDescent="0.25">
      <c r="A16" s="26" t="s">
        <v>84</v>
      </c>
      <c r="B16" s="26" t="s">
        <v>51</v>
      </c>
      <c r="C16" s="28"/>
      <c r="D16" s="28"/>
      <c r="E16" s="28"/>
      <c r="F16" s="28"/>
      <c r="G16" s="28"/>
      <c r="H16" s="28"/>
      <c r="I16" s="28"/>
      <c r="J16" s="28"/>
      <c r="K16" s="28"/>
      <c r="L16" s="28"/>
      <c r="M16" s="28"/>
      <c r="N16" s="28"/>
      <c r="O16" s="28"/>
    </row>
    <row r="17" spans="1:15" s="3" customFormat="1" ht="28.5" customHeight="1" x14ac:dyDescent="0.25">
      <c r="A17" s="26" t="s">
        <v>32</v>
      </c>
      <c r="B17" s="26" t="s">
        <v>52</v>
      </c>
      <c r="C17" s="28"/>
      <c r="D17" s="28"/>
      <c r="E17" s="28"/>
      <c r="F17" s="28"/>
      <c r="G17" s="28"/>
      <c r="H17" s="28"/>
      <c r="I17" s="28"/>
      <c r="J17" s="28"/>
      <c r="K17" s="28"/>
      <c r="L17" s="28"/>
      <c r="M17" s="28"/>
      <c r="N17" s="28"/>
      <c r="O17" s="28"/>
    </row>
    <row r="18" spans="1:15" s="3" customFormat="1" ht="28.5" customHeight="1" x14ac:dyDescent="0.25">
      <c r="A18" s="26" t="s">
        <v>33</v>
      </c>
      <c r="B18" s="28"/>
      <c r="C18" s="28"/>
      <c r="D18" s="28"/>
      <c r="E18" s="28"/>
      <c r="F18" s="28"/>
      <c r="G18" s="28"/>
      <c r="H18" s="28"/>
      <c r="I18" s="28"/>
      <c r="J18" s="28"/>
      <c r="K18" s="28"/>
      <c r="L18" s="28"/>
      <c r="M18" s="28"/>
      <c r="N18" s="28"/>
      <c r="O18" s="28"/>
    </row>
    <row r="19" spans="1:15" s="3" customFormat="1" ht="28.5" customHeight="1" x14ac:dyDescent="0.25">
      <c r="A19" s="26" t="s">
        <v>34</v>
      </c>
      <c r="B19" s="28"/>
      <c r="C19" s="28"/>
      <c r="D19" s="28"/>
      <c r="E19" s="28"/>
      <c r="F19" s="28"/>
      <c r="G19" s="28"/>
      <c r="H19" s="28"/>
      <c r="I19" s="28"/>
      <c r="J19" s="28"/>
      <c r="K19" s="28"/>
      <c r="L19" s="28"/>
      <c r="M19" s="28"/>
      <c r="N19" s="28"/>
      <c r="O19" s="28"/>
    </row>
    <row r="20" spans="1:15" s="3" customFormat="1" ht="28.5" customHeight="1" x14ac:dyDescent="0.25">
      <c r="A20" s="26" t="s">
        <v>35</v>
      </c>
      <c r="B20" s="28"/>
      <c r="C20" s="28"/>
      <c r="D20" s="28"/>
      <c r="E20" s="28"/>
      <c r="F20" s="28"/>
      <c r="G20" s="28"/>
      <c r="H20" s="28"/>
      <c r="I20" s="28"/>
      <c r="J20" s="28"/>
      <c r="K20" s="28"/>
      <c r="L20" s="28"/>
      <c r="M20" s="28"/>
      <c r="N20" s="28"/>
      <c r="O20" s="28"/>
    </row>
    <row r="21" spans="1:15" s="3" customFormat="1" ht="28.5" customHeight="1" x14ac:dyDescent="0.25">
      <c r="A21" s="26" t="s">
        <v>36</v>
      </c>
      <c r="B21" s="28"/>
      <c r="C21" s="28"/>
      <c r="D21" s="28"/>
      <c r="E21" s="28"/>
      <c r="F21" s="28"/>
      <c r="G21" s="28"/>
      <c r="H21" s="28"/>
      <c r="I21" s="28"/>
      <c r="J21" s="28"/>
      <c r="K21" s="28"/>
      <c r="L21" s="28"/>
      <c r="M21" s="28"/>
      <c r="N21" s="28"/>
      <c r="O21" s="28"/>
    </row>
    <row r="22" spans="1:15" s="3" customFormat="1" x14ac:dyDescent="0.25">
      <c r="A22" s="26" t="s">
        <v>37</v>
      </c>
      <c r="B22" s="28"/>
      <c r="C22" s="28"/>
      <c r="D22" s="28"/>
      <c r="E22" s="28"/>
      <c r="F22" s="28"/>
      <c r="G22" s="28"/>
      <c r="H22" s="28"/>
      <c r="I22" s="28"/>
      <c r="J22" s="28"/>
      <c r="K22" s="28"/>
      <c r="L22" s="28"/>
      <c r="M22" s="28"/>
      <c r="N22" s="28"/>
      <c r="O22" s="28"/>
    </row>
    <row r="23" spans="1:15" x14ac:dyDescent="0.25">
      <c r="G23" s="28"/>
      <c r="H23" s="28"/>
    </row>
  </sheetData>
  <mergeCells count="5">
    <mergeCell ref="M2:N2"/>
    <mergeCell ref="G2:H2"/>
    <mergeCell ref="I2:J2"/>
    <mergeCell ref="K2:L2"/>
    <mergeCell ref="E2:F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8"/>
  <sheetViews>
    <sheetView zoomScale="55" zoomScaleNormal="55" workbookViewId="0">
      <selection activeCell="E3" sqref="E3"/>
    </sheetView>
  </sheetViews>
  <sheetFormatPr baseColWidth="10" defaultRowHeight="16.5" x14ac:dyDescent="0.3"/>
  <cols>
    <col min="1" max="1" width="28.85546875" style="9" customWidth="1"/>
    <col min="2" max="2" width="107.5703125" style="9" customWidth="1"/>
    <col min="3" max="3" width="22" style="9" customWidth="1"/>
    <col min="4" max="4" width="34.5703125" style="9" customWidth="1"/>
    <col min="5" max="5" width="20.140625" style="9" customWidth="1"/>
  </cols>
  <sheetData>
    <row r="1" spans="1:5" ht="23.25" customHeight="1" thickBot="1" x14ac:dyDescent="0.3">
      <c r="A1" s="117"/>
      <c r="B1" s="118" t="s">
        <v>115</v>
      </c>
      <c r="C1" s="116"/>
      <c r="D1" s="6" t="s">
        <v>93</v>
      </c>
      <c r="E1" s="7" t="str">
        <f>+'APS-IMP'!V1</f>
        <v xml:space="preserve"> SC03-F01</v>
      </c>
    </row>
    <row r="2" spans="1:5" ht="23.25" customHeight="1" thickBot="1" x14ac:dyDescent="0.3">
      <c r="A2" s="117"/>
      <c r="B2" s="118"/>
      <c r="C2" s="116"/>
      <c r="D2" s="6" t="s">
        <v>95</v>
      </c>
      <c r="E2" s="7">
        <f>+'APS-IMP'!V2</f>
        <v>9</v>
      </c>
    </row>
    <row r="3" spans="1:5" ht="35.25" customHeight="1" thickBot="1" x14ac:dyDescent="0.3">
      <c r="A3" s="117"/>
      <c r="B3" s="118"/>
      <c r="C3" s="116"/>
      <c r="D3" s="31" t="s">
        <v>96</v>
      </c>
      <c r="E3" s="73">
        <v>45400</v>
      </c>
    </row>
    <row r="4" spans="1:5" ht="23.25" customHeight="1" thickBot="1" x14ac:dyDescent="0.3">
      <c r="A4" s="123" t="s">
        <v>112</v>
      </c>
      <c r="B4" s="123"/>
      <c r="C4" s="123"/>
      <c r="D4" s="123"/>
      <c r="E4" s="123"/>
    </row>
    <row r="5" spans="1:5" s="12" customFormat="1" ht="39" customHeight="1" thickBot="1" x14ac:dyDescent="0.35">
      <c r="A5" s="11" t="s">
        <v>88</v>
      </c>
      <c r="B5" s="120" t="s">
        <v>91</v>
      </c>
      <c r="C5" s="120"/>
      <c r="D5" s="120"/>
      <c r="E5" s="120"/>
    </row>
    <row r="6" spans="1:5" s="12" customFormat="1" ht="21" customHeight="1" thickBot="1" x14ac:dyDescent="0.35">
      <c r="A6" s="11" t="s">
        <v>89</v>
      </c>
      <c r="B6" s="121" t="s">
        <v>333</v>
      </c>
      <c r="C6" s="121"/>
      <c r="D6" s="121"/>
      <c r="E6" s="121"/>
    </row>
    <row r="7" spans="1:5" s="12" customFormat="1" ht="58.5" customHeight="1" thickBot="1" x14ac:dyDescent="0.35">
      <c r="A7" s="13" t="s">
        <v>340</v>
      </c>
      <c r="B7" s="122" t="s">
        <v>341</v>
      </c>
      <c r="C7" s="122"/>
      <c r="D7" s="122"/>
      <c r="E7" s="122"/>
    </row>
    <row r="8" spans="1:5" s="12" customFormat="1" ht="90.75" customHeight="1" thickBot="1" x14ac:dyDescent="0.35">
      <c r="A8" s="13" t="s">
        <v>90</v>
      </c>
      <c r="B8" s="122" t="s">
        <v>342</v>
      </c>
      <c r="C8" s="122"/>
      <c r="D8" s="122"/>
      <c r="E8" s="122"/>
    </row>
    <row r="9" spans="1:5" s="12" customFormat="1" ht="19.5" thickBot="1" x14ac:dyDescent="0.35">
      <c r="A9" s="119" t="s">
        <v>87</v>
      </c>
      <c r="B9" s="119"/>
      <c r="C9" s="119"/>
      <c r="D9" s="119"/>
      <c r="E9" s="119"/>
    </row>
    <row r="10" spans="1:5" s="12" customFormat="1" ht="150" customHeight="1" thickBot="1" x14ac:dyDescent="0.35">
      <c r="A10" s="106" t="s">
        <v>388</v>
      </c>
      <c r="B10" s="107"/>
      <c r="C10" s="108"/>
      <c r="D10" s="52">
        <v>145</v>
      </c>
      <c r="E10" s="10" t="s">
        <v>99</v>
      </c>
    </row>
    <row r="11" spans="1:5" s="12" customFormat="1" ht="110.25" customHeight="1" thickBot="1" x14ac:dyDescent="0.35">
      <c r="A11" s="109"/>
      <c r="B11" s="110"/>
      <c r="C11" s="111"/>
      <c r="D11" s="52">
        <v>23</v>
      </c>
      <c r="E11" s="10" t="s">
        <v>100</v>
      </c>
    </row>
    <row r="12" spans="1:5" s="12" customFormat="1" ht="25.5" customHeight="1" thickBot="1" x14ac:dyDescent="0.35">
      <c r="A12" s="119" t="s">
        <v>92</v>
      </c>
      <c r="B12" s="119"/>
      <c r="C12" s="119"/>
      <c r="D12" s="119"/>
      <c r="E12" s="119"/>
    </row>
    <row r="13" spans="1:5" s="12" customFormat="1" ht="348" customHeight="1" thickBot="1" x14ac:dyDescent="0.35">
      <c r="A13" s="53" t="s">
        <v>40</v>
      </c>
      <c r="B13" s="112"/>
      <c r="C13" s="113"/>
      <c r="D13" s="113"/>
      <c r="E13" s="114"/>
    </row>
    <row r="14" spans="1:5" s="12" customFormat="1" ht="348" customHeight="1" thickBot="1" x14ac:dyDescent="0.35">
      <c r="A14" s="53" t="s">
        <v>128</v>
      </c>
      <c r="B14" s="112"/>
      <c r="C14" s="113"/>
      <c r="D14" s="113"/>
      <c r="E14" s="114"/>
    </row>
    <row r="15" spans="1:5" s="12" customFormat="1" ht="348" customHeight="1" x14ac:dyDescent="0.3">
      <c r="A15" s="104" t="s">
        <v>41</v>
      </c>
      <c r="B15" s="124"/>
      <c r="C15" s="125"/>
      <c r="D15" s="125"/>
      <c r="E15" s="126"/>
    </row>
    <row r="16" spans="1:5" s="12" customFormat="1" ht="147" customHeight="1" thickBot="1" x14ac:dyDescent="0.35">
      <c r="A16" s="105"/>
      <c r="B16" s="127"/>
      <c r="C16" s="128"/>
      <c r="D16" s="128"/>
      <c r="E16" s="129"/>
    </row>
    <row r="17" spans="1:5" s="12" customFormat="1" ht="270.75" customHeight="1" thickBot="1" x14ac:dyDescent="0.35">
      <c r="A17" s="53" t="s">
        <v>39</v>
      </c>
      <c r="B17" s="112"/>
      <c r="C17" s="113"/>
      <c r="D17" s="113"/>
      <c r="E17" s="114"/>
    </row>
    <row r="18" spans="1:5" s="12" customFormat="1" ht="67.5" customHeight="1" thickBot="1" x14ac:dyDescent="0.35">
      <c r="A18" s="115" t="s">
        <v>98</v>
      </c>
      <c r="B18" s="115"/>
      <c r="C18" s="115"/>
      <c r="D18" s="115"/>
      <c r="E18" s="115"/>
    </row>
  </sheetData>
  <mergeCells count="17">
    <mergeCell ref="A18:E18"/>
    <mergeCell ref="B7:E7"/>
    <mergeCell ref="B8:E8"/>
    <mergeCell ref="A9:E9"/>
    <mergeCell ref="A12:E12"/>
    <mergeCell ref="A10:C11"/>
    <mergeCell ref="B17:E17"/>
    <mergeCell ref="B13:E13"/>
    <mergeCell ref="B14:E14"/>
    <mergeCell ref="A15:A16"/>
    <mergeCell ref="B15:E16"/>
    <mergeCell ref="B6:E6"/>
    <mergeCell ref="A1:A3"/>
    <mergeCell ref="B1:B3"/>
    <mergeCell ref="C1:C3"/>
    <mergeCell ref="A4:E4"/>
    <mergeCell ref="B5:E5"/>
  </mergeCells>
  <pageMargins left="0.70866141732283472" right="0.70866141732283472" top="0.74803149606299213" bottom="0.74803149606299213" header="0.31496062992125984" footer="0.31496062992125984"/>
  <pageSetup orientation="portrait" r:id="rId1"/>
  <headerFooter>
    <oddFooter>&amp;R SC03-F01 Vr9 (2024/03/15)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8"/>
  <sheetViews>
    <sheetView zoomScale="70" zoomScaleNormal="70" workbookViewId="0">
      <selection activeCell="F11" sqref="F11"/>
    </sheetView>
  </sheetViews>
  <sheetFormatPr baseColWidth="10" defaultRowHeight="16.5" x14ac:dyDescent="0.3"/>
  <cols>
    <col min="1" max="1" width="28.85546875" style="9" customWidth="1"/>
    <col min="2" max="2" width="126.42578125" style="9" customWidth="1"/>
    <col min="3" max="3" width="30.85546875" style="9" customWidth="1"/>
    <col min="4" max="4" width="34.5703125" style="9" customWidth="1"/>
    <col min="5" max="5" width="20.140625" style="9" customWidth="1"/>
  </cols>
  <sheetData>
    <row r="1" spans="1:5" ht="23.25" customHeight="1" thickBot="1" x14ac:dyDescent="0.3">
      <c r="A1" s="117"/>
      <c r="B1" s="118" t="s">
        <v>115</v>
      </c>
      <c r="C1" s="116"/>
      <c r="D1" s="6" t="s">
        <v>93</v>
      </c>
      <c r="E1" s="7" t="str">
        <f>+'APS-IMP'!V1</f>
        <v xml:space="preserve"> SC03-F01</v>
      </c>
    </row>
    <row r="2" spans="1:5" ht="23.25" customHeight="1" thickBot="1" x14ac:dyDescent="0.3">
      <c r="A2" s="117"/>
      <c r="B2" s="118"/>
      <c r="C2" s="116"/>
      <c r="D2" s="6" t="s">
        <v>95</v>
      </c>
      <c r="E2" s="7">
        <f>+'APS-IMP'!V2</f>
        <v>9</v>
      </c>
    </row>
    <row r="3" spans="1:5" ht="35.25" customHeight="1" thickBot="1" x14ac:dyDescent="0.3">
      <c r="A3" s="117"/>
      <c r="B3" s="118"/>
      <c r="C3" s="116"/>
      <c r="D3" s="31" t="s">
        <v>96</v>
      </c>
      <c r="E3" s="73">
        <v>45400</v>
      </c>
    </row>
    <row r="4" spans="1:5" ht="23.25" customHeight="1" thickBot="1" x14ac:dyDescent="0.3">
      <c r="A4" s="123" t="s">
        <v>111</v>
      </c>
      <c r="B4" s="123"/>
      <c r="C4" s="123"/>
      <c r="D4" s="123"/>
      <c r="E4" s="123"/>
    </row>
    <row r="5" spans="1:5" s="12" customFormat="1" ht="39" customHeight="1" thickBot="1" x14ac:dyDescent="0.35">
      <c r="A5" s="11" t="s">
        <v>88</v>
      </c>
      <c r="B5" s="120" t="s">
        <v>91</v>
      </c>
      <c r="C5" s="120"/>
      <c r="D5" s="120"/>
      <c r="E5" s="120"/>
    </row>
    <row r="6" spans="1:5" s="12" customFormat="1" ht="21" customHeight="1" thickBot="1" x14ac:dyDescent="0.35">
      <c r="A6" s="11" t="s">
        <v>89</v>
      </c>
      <c r="B6" s="121" t="s">
        <v>333</v>
      </c>
      <c r="C6" s="121"/>
      <c r="D6" s="121"/>
      <c r="E6" s="121"/>
    </row>
    <row r="7" spans="1:5" s="12" customFormat="1" ht="57.75" customHeight="1" thickBot="1" x14ac:dyDescent="0.35">
      <c r="A7" s="13" t="s">
        <v>340</v>
      </c>
      <c r="B7" s="122" t="s">
        <v>341</v>
      </c>
      <c r="C7" s="122"/>
      <c r="D7" s="122"/>
      <c r="E7" s="122"/>
    </row>
    <row r="8" spans="1:5" s="12" customFormat="1" ht="102" customHeight="1" thickBot="1" x14ac:dyDescent="0.35">
      <c r="A8" s="13" t="s">
        <v>90</v>
      </c>
      <c r="B8" s="122" t="s">
        <v>342</v>
      </c>
      <c r="C8" s="122"/>
      <c r="D8" s="122"/>
      <c r="E8" s="122"/>
    </row>
    <row r="9" spans="1:5" s="12" customFormat="1" ht="19.5" thickBot="1" x14ac:dyDescent="0.35">
      <c r="A9" s="119" t="s">
        <v>87</v>
      </c>
      <c r="B9" s="119"/>
      <c r="C9" s="119"/>
      <c r="D9" s="119"/>
      <c r="E9" s="119"/>
    </row>
    <row r="10" spans="1:5" s="12" customFormat="1" ht="139.5" customHeight="1" thickBot="1" x14ac:dyDescent="0.35">
      <c r="A10" s="106" t="s">
        <v>389</v>
      </c>
      <c r="B10" s="107"/>
      <c r="C10" s="108"/>
      <c r="D10" s="52">
        <v>145</v>
      </c>
      <c r="E10" s="10" t="s">
        <v>99</v>
      </c>
    </row>
    <row r="11" spans="1:5" s="12" customFormat="1" ht="134.25" customHeight="1" thickBot="1" x14ac:dyDescent="0.35">
      <c r="A11" s="109"/>
      <c r="B11" s="110"/>
      <c r="C11" s="111"/>
      <c r="D11" s="52">
        <v>23</v>
      </c>
      <c r="E11" s="10" t="s">
        <v>100</v>
      </c>
    </row>
    <row r="12" spans="1:5" s="12" customFormat="1" ht="25.5" customHeight="1" thickBot="1" x14ac:dyDescent="0.35">
      <c r="A12" s="119" t="s">
        <v>92</v>
      </c>
      <c r="B12" s="119"/>
      <c r="C12" s="119"/>
      <c r="D12" s="119"/>
      <c r="E12" s="119"/>
    </row>
    <row r="13" spans="1:5" s="12" customFormat="1" ht="366" customHeight="1" thickBot="1" x14ac:dyDescent="0.35">
      <c r="A13" s="53" t="s">
        <v>40</v>
      </c>
      <c r="B13" s="112"/>
      <c r="C13" s="113"/>
      <c r="D13" s="113"/>
      <c r="E13" s="114"/>
    </row>
    <row r="14" spans="1:5" s="12" customFormat="1" ht="409.6" customHeight="1" thickBot="1" x14ac:dyDescent="0.35">
      <c r="A14" s="53" t="s">
        <v>128</v>
      </c>
      <c r="B14" s="112"/>
      <c r="C14" s="113"/>
      <c r="D14" s="113"/>
      <c r="E14" s="114"/>
    </row>
    <row r="15" spans="1:5" s="12" customFormat="1" ht="409.6" customHeight="1" x14ac:dyDescent="0.3">
      <c r="A15" s="104" t="s">
        <v>41</v>
      </c>
      <c r="B15" s="124"/>
      <c r="C15" s="125"/>
      <c r="D15" s="125"/>
      <c r="E15" s="126"/>
    </row>
    <row r="16" spans="1:5" s="12" customFormat="1" ht="145.5" customHeight="1" thickBot="1" x14ac:dyDescent="0.35">
      <c r="A16" s="105"/>
      <c r="B16" s="127"/>
      <c r="C16" s="128"/>
      <c r="D16" s="128"/>
      <c r="E16" s="129"/>
    </row>
    <row r="17" spans="1:5" s="12" customFormat="1" ht="292.5" customHeight="1" thickBot="1" x14ac:dyDescent="0.35">
      <c r="A17" s="53" t="s">
        <v>39</v>
      </c>
      <c r="B17" s="112"/>
      <c r="C17" s="113"/>
      <c r="D17" s="113"/>
      <c r="E17" s="114"/>
    </row>
    <row r="18" spans="1:5" s="12" customFormat="1" ht="67.5" customHeight="1" thickBot="1" x14ac:dyDescent="0.35">
      <c r="A18" s="115" t="s">
        <v>98</v>
      </c>
      <c r="B18" s="115"/>
      <c r="C18" s="115"/>
      <c r="D18" s="115"/>
      <c r="E18" s="115"/>
    </row>
  </sheetData>
  <mergeCells count="17">
    <mergeCell ref="A18:E18"/>
    <mergeCell ref="B7:E7"/>
    <mergeCell ref="B8:E8"/>
    <mergeCell ref="A9:E9"/>
    <mergeCell ref="A12:E12"/>
    <mergeCell ref="A10:C11"/>
    <mergeCell ref="B13:E13"/>
    <mergeCell ref="B17:E17"/>
    <mergeCell ref="B14:E14"/>
    <mergeCell ref="A15:A16"/>
    <mergeCell ref="B15:E16"/>
    <mergeCell ref="B6:E6"/>
    <mergeCell ref="A1:A3"/>
    <mergeCell ref="B1:B3"/>
    <mergeCell ref="C1:C3"/>
    <mergeCell ref="A4:E4"/>
    <mergeCell ref="B5:E5"/>
  </mergeCells>
  <pageMargins left="0.70866141732283472" right="0.70866141732283472" top="0.74803149606299213" bottom="0.74803149606299213" header="0.31496062992125984" footer="0.31496062992125984"/>
  <pageSetup orientation="portrait" r:id="rId1"/>
  <headerFooter>
    <oddFooter>&amp;R SC03-F01 Vr9 (2024/03-15)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6"/>
  <sheetViews>
    <sheetView workbookViewId="0">
      <selection activeCell="C16" sqref="C16"/>
    </sheetView>
  </sheetViews>
  <sheetFormatPr baseColWidth="10" defaultRowHeight="16.5" x14ac:dyDescent="0.3"/>
  <cols>
    <col min="2" max="2" width="32.5703125" style="9" customWidth="1"/>
    <col min="3" max="3" width="47.85546875" style="9" customWidth="1"/>
    <col min="4" max="4" width="11.7109375" style="9" customWidth="1"/>
    <col min="5" max="5" width="19.85546875" style="9" customWidth="1"/>
    <col min="6" max="6" width="10.7109375" style="9" customWidth="1"/>
  </cols>
  <sheetData>
    <row r="1" spans="2:6" ht="17.25" thickBot="1" x14ac:dyDescent="0.35"/>
    <row r="2" spans="2:6" ht="21.75" customHeight="1" thickBot="1" x14ac:dyDescent="0.3">
      <c r="B2" s="137"/>
      <c r="C2" s="139" t="s">
        <v>97</v>
      </c>
      <c r="D2" s="139"/>
      <c r="E2" s="14" t="s">
        <v>93</v>
      </c>
      <c r="F2" s="5" t="str">
        <f>+'APS-IMP'!V1</f>
        <v xml:space="preserve"> SC03-F01</v>
      </c>
    </row>
    <row r="3" spans="2:6" ht="21.75" customHeight="1" thickBot="1" x14ac:dyDescent="0.3">
      <c r="B3" s="138"/>
      <c r="C3" s="140"/>
      <c r="D3" s="140"/>
      <c r="E3" s="14" t="s">
        <v>95</v>
      </c>
      <c r="F3" s="5">
        <f>+'APS-IMP'!V2</f>
        <v>9</v>
      </c>
    </row>
    <row r="4" spans="2:6" ht="60.75" customHeight="1" thickBot="1" x14ac:dyDescent="0.3">
      <c r="B4" s="8" t="s">
        <v>101</v>
      </c>
      <c r="C4" s="141" t="s">
        <v>102</v>
      </c>
      <c r="D4" s="142"/>
      <c r="E4" s="136" t="s">
        <v>103</v>
      </c>
      <c r="F4" s="136"/>
    </row>
    <row r="5" spans="2:6" ht="141.75" customHeight="1" thickBot="1" x14ac:dyDescent="0.3">
      <c r="B5" s="69">
        <v>45400</v>
      </c>
      <c r="C5" s="134" t="s">
        <v>390</v>
      </c>
      <c r="D5" s="135"/>
      <c r="E5" s="136" t="s">
        <v>343</v>
      </c>
      <c r="F5" s="136"/>
    </row>
    <row r="6" spans="2:6" ht="53.25" customHeight="1" thickBot="1" x14ac:dyDescent="0.3">
      <c r="B6" s="131" t="s">
        <v>104</v>
      </c>
      <c r="C6" s="132"/>
      <c r="D6" s="132"/>
      <c r="E6" s="132"/>
      <c r="F6" s="133"/>
    </row>
  </sheetData>
  <mergeCells count="8">
    <mergeCell ref="B6:F6"/>
    <mergeCell ref="C5:D5"/>
    <mergeCell ref="E5:F5"/>
    <mergeCell ref="B2:B3"/>
    <mergeCell ref="C2:C3"/>
    <mergeCell ref="D2:D3"/>
    <mergeCell ref="C4:D4"/>
    <mergeCell ref="E4:F4"/>
  </mergeCells>
  <pageMargins left="0.70866141732283472" right="0.70866141732283472" top="0.74803149606299213" bottom="0.74803149606299213" header="0.31496062992125984" footer="0.31496062992125984"/>
  <pageSetup orientation="portrait" r:id="rId1"/>
  <headerFooter>
    <oddFooter>&amp;R SC03-F01 Vr9 (2024/03-15)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APS-IMP</vt:lpstr>
      <vt:lpstr>A.C.V. Bochica</vt:lpstr>
      <vt:lpstr>ListadoDesplegable</vt:lpstr>
      <vt:lpstr>A.C.V. Alterna</vt:lpstr>
      <vt:lpstr>A.C.V. Bodegas</vt:lpstr>
      <vt:lpstr>Control de cambios</vt:lpstr>
      <vt:lpstr>'APS-IMP'!Área_de_impresión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Eyennid  Valentierra Garcia</dc:creator>
  <cp:lastModifiedBy>Mary Carrillo Pacheco</cp:lastModifiedBy>
  <dcterms:created xsi:type="dcterms:W3CDTF">2021-09-19T14:13:24Z</dcterms:created>
  <dcterms:modified xsi:type="dcterms:W3CDTF">2024-04-19T04:14:02Z</dcterms:modified>
</cp:coreProperties>
</file>